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ZDB 2018" sheetId="1" r:id="rId1"/>
    <sheet name="ZDB po politik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<sst xmlns="http://schemas.openxmlformats.org/spreadsheetml/2006/main" count="159" uniqueCount="92">
  <si>
    <t>НА МИНИСТЕРСТВО НА ОКОЛНАТА СРЕДА И ВОДИТЕ</t>
  </si>
  <si>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</si>
  <si>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</si>
  <si>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</si>
  <si>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</si>
  <si>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</si>
  <si>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</si>
  <si>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</si>
  <si>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V. ОПЕРАЦИИ В ЧАСТТА НА ФИНАНСИРАНЕТО</t>
  </si>
  <si>
    <t>РАЗПРЕДЕЛЕНИЕ НА РАЗХОДИТЕ ПО ОБЛАСТИ НА ПОЛИТИКИ</t>
  </si>
  <si>
    <t>Политика в областта на опазването и ползването на компонентите на околната среда</t>
  </si>
  <si>
    <t>Политика в областта на Националната система за мониторинг на околнтаа среда и информационна обезпеченост</t>
  </si>
  <si>
    <t>Бюджетна програма "Администрация"</t>
  </si>
  <si>
    <t>ЗА 2018 ГОДИНА</t>
  </si>
  <si>
    <t>Закон за държавния бюджет на Република България за 2018 г.</t>
  </si>
  <si>
    <t xml:space="preserve">Максимален размер на ангажиментите за разходи, които могат да бъдат поети през 2018 г. </t>
  </si>
  <si>
    <t xml:space="preserve">Максимален размер на новите задължения за разходи, които могат да бъдат натрупани през 2018 г. </t>
  </si>
  <si>
    <t>СУМА (хил. лв.)</t>
  </si>
  <si>
    <t>ІІІ.БЮДЖЕТНИ ВЗАИМООТНОШЕНИЯ (ТРАНСФЕРИ) - (+/-)</t>
  </si>
  <si>
    <r>
      <t xml:space="preserve">    </t>
    </r>
    <r>
      <rPr>
        <b/>
        <sz val="12"/>
        <rFont val="Times New Roman"/>
        <family val="1"/>
      </rPr>
      <t xml:space="preserve"> Бюджетно взаимоотношение с Централен бюджет (+/-)</t>
    </r>
  </si>
  <si>
    <t xml:space="preserve">     Бюджетни взаимоотношения с други бюджетни организации (+/-)</t>
  </si>
  <si>
    <t xml:space="preserve">     Получени трансфери (+)</t>
  </si>
  <si>
    <t>от Предприятието зауправление на дейностите по опазване на околната среда</t>
  </si>
  <si>
    <t xml:space="preserve">     Предоставени трансфери (-)</t>
  </si>
  <si>
    <t>за Предприятието зауправление на дейностите по опазване на околната среда</t>
  </si>
  <si>
    <t>за Българската академия на науките</t>
  </si>
  <si>
    <t>IV. БЮДЖЕТНО САЛДО (І-ІІ+ІІІ)</t>
  </si>
  <si>
    <t>Придобиване на дълготрайни активи и основен ремонт</t>
  </si>
  <si>
    <t xml:space="preserve">          в т.ч. </t>
  </si>
  <si>
    <t xml:space="preserve">          персонал</t>
  </si>
  <si>
    <t xml:space="preserve">          Текущи разходи, обезщетения и помощи за домакинства</t>
  </si>
  <si>
    <t xml:space="preserve">         Държавни такси</t>
  </si>
  <si>
    <t xml:space="preserve">         Приходи и доходи от собственост</t>
  </si>
  <si>
    <t xml:space="preserve">         Глоби, канкции и наказателни лихви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</si>
  <si>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</si>
  <si>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</si>
  <si>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</si>
  <si>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</si>
  <si>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</si>
  <si>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</si>
  <si>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МИНИСТЕРСТВО НА ОКОЛНАТА СРЕДА И ВОДИТЕ</t>
  </si>
  <si>
    <t>ПОКАЗАТЕЛИ ПО БЮДЖЕТНИТЕ ПРОГРАМИ ПО БЮДЖЕТА НА МИНИСТЕРСТВОТО НА ОКОЛНАТА СРЕДА И ВОДИТЕ ЗА 2018 Г.</t>
  </si>
  <si>
    <t>РАЗХОДИ ПО ОБЛАСТИ НА ПОЛИТИКИ И БЮДЖЕТНИ ПРОГРАМИ</t>
  </si>
  <si>
    <t>Класификационен</t>
  </si>
  <si>
    <t>код съгласно РМС № 502 от 2017 г.</t>
  </si>
  <si>
    <t>НАИМЕНОВАНИЕ</t>
  </si>
  <si>
    <t>Сума</t>
  </si>
  <si>
    <t xml:space="preserve"> (в лева)</t>
  </si>
  <si>
    <t>1900.01.00</t>
  </si>
  <si>
    <t>23 414 000</t>
  </si>
  <si>
    <t>Бюджетна програма „Оценка, управление и опазване на водите на Република България“</t>
  </si>
  <si>
    <t>6 678 600</t>
  </si>
  <si>
    <t>Бюджетна програма „Интегрирана система за управление на отпадъците и опазване на почвите“</t>
  </si>
  <si>
    <t>2 831 500</t>
  </si>
  <si>
    <t>Бюджетна програма „Намаляване на вредните емисии в атмосферата и подобряване на атмосферния въздух“</t>
  </si>
  <si>
    <t>1 919 500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</si>
  <si>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</si>
  <si>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7 483 600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</si>
  <si>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</si>
  <si>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1 095 800</t>
  </si>
  <si>
    <t>Бюджетна програма „Оценка и управление на въздействието върху околната среда“</t>
  </si>
  <si>
    <t>2 733 300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</si>
  <si>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</si>
  <si>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</si>
  <si>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9 739 100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</si>
  <si>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</si>
  <si>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</si>
  <si>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Бюджетна програма „Администрация“</t>
  </si>
  <si>
    <t>16 704 500</t>
  </si>
  <si>
    <t>Общо</t>
  </si>
  <si>
    <t>49 858 100</t>
  </si>
  <si>
    <t>РАЗПРЕДЕЛЕНИЕ НА</t>
  </si>
  <si>
    <t>ВЕДОМСТВЕНИТЕ И АДМИНИСТРИРАНИ РАЗХОДИ</t>
  </si>
  <si>
    <t>ПО БЮДЖЕТНИ ПРОГРАМИ ЗА 2018 Г.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</si>
  <si>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</si>
  <si>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</si>
  <si>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</si>
  <si>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</si>
  <si>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</si>
  <si>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</si>
  <si>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</si>
  <si>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</si>
  <si>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</si>
  <si>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Средства за изплащане на щети, нанесени от мечки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</si>
  <si>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</si>
  <si>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</si>
  <si>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</si>
  <si>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</si>
  <si>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>1900.03.00 Бюджетна програма "Администрация"</t>
  </si>
  <si>
    <t>ВЕДОМСТВЕНИ И АДМИНИСТРИРАНИ РАЗХОДИ ПО БЮДЖЕТА ЗА 2018 Г. – ОБЩО</t>
  </si>
  <si>
    <t>Общо разходи по бюджетните програми на                                                  Министерството на околната среда и водите</t>
  </si>
  <si>
    <t xml:space="preserve">Сума        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</si>
</sst>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1" fontId="51" fillId="0" borderId="0" xfId="0" applyNumberFormat="1" applyFont="1" applyAlignment="1" applyProtection="1">
      <alignment/>
      <protection hidden="1"/>
    </xf>
    <xf numFmtId="183" fontId="50" fillId="0" borderId="0" xfId="0" applyNumberFormat="1" applyFont="1" applyAlignment="1">
      <alignment/>
    </xf>
    <xf numFmtId="18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181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54" fillId="0" borderId="23" xfId="0" applyFont="1" applyBorder="1" applyAlignment="1">
      <alignment vertical="center"/>
    </xf>
    <xf numFmtId="3" fontId="54" fillId="0" borderId="18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53" fillId="0" borderId="24" xfId="0" applyFont="1" applyBorder="1" applyAlignment="1">
      <alignment vertical="center"/>
    </xf>
    <xf numFmtId="3" fontId="53" fillId="0" borderId="19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EW%20-2016\2017\Bujet%202018\Bujet_2018\1900_MOS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+Pr"/>
      <sheetName val="Pr"/>
      <sheetName val="Klas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M18" sqref="M18"/>
    </sheetView>
  </sheetViews>
  <sheetFormatPr defaultColWidth="9.140625" defaultRowHeight="12.75"/>
  <cols>
    <col min="7" max="7" width="17.421875" style="0" customWidth="1"/>
    <col min="8" max="8" width="9.140625" style="0" hidden="1" customWidth="1"/>
    <col min="9" max="9" width="17.8515625" style="1" customWidth="1"/>
    <col min="10" max="10" width="11.421875" style="0" customWidth="1"/>
  </cols>
  <sheetData>
    <row r="1" spans="1:9" s="2" customFormat="1" ht="15.75">
      <c r="A1" s="39" t="s">
        <v>5</v>
      </c>
      <c r="B1" s="39"/>
      <c r="C1" s="39"/>
      <c r="D1" s="39"/>
      <c r="E1" s="39"/>
      <c r="F1" s="39"/>
      <c r="G1" s="39"/>
      <c r="H1" s="39"/>
      <c r="I1" s="39"/>
    </row>
    <row r="2" spans="1:9" s="3" customFormat="1" ht="15.7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15.75">
      <c r="A3" s="39" t="s">
        <v>13</v>
      </c>
      <c r="B3" s="39"/>
      <c r="C3" s="39"/>
      <c r="D3" s="39"/>
      <c r="E3" s="39"/>
      <c r="F3" s="39"/>
      <c r="G3" s="39"/>
      <c r="H3" s="39"/>
      <c r="I3" s="39"/>
    </row>
    <row r="4" s="2" customFormat="1" ht="12.75">
      <c r="I4" s="7"/>
    </row>
    <row r="5" spans="1:9" s="2" customFormat="1" ht="24" customHeight="1">
      <c r="A5" s="57" t="s">
        <v>14</v>
      </c>
      <c r="B5" s="57"/>
      <c r="C5" s="57"/>
      <c r="D5" s="57"/>
      <c r="E5" s="57"/>
      <c r="F5" s="57"/>
      <c r="G5" s="57"/>
      <c r="H5" s="57"/>
      <c r="I5" s="57"/>
    </row>
    <row r="6" spans="1:9" s="3" customFormat="1" ht="15.75">
      <c r="A6" s="38" t="s">
        <v>6</v>
      </c>
      <c r="B6" s="38"/>
      <c r="C6" s="38"/>
      <c r="D6" s="38"/>
      <c r="E6" s="38"/>
      <c r="F6" s="38"/>
      <c r="G6" s="38"/>
      <c r="H6" s="8"/>
      <c r="I6" s="6" t="s">
        <v>17</v>
      </c>
    </row>
    <row r="7" spans="1:9" s="3" customFormat="1" ht="15.75" customHeight="1">
      <c r="A7" s="40">
        <v>1</v>
      </c>
      <c r="B7" s="40"/>
      <c r="C7" s="40"/>
      <c r="D7" s="40"/>
      <c r="E7" s="40"/>
      <c r="F7" s="40"/>
      <c r="G7" s="40"/>
      <c r="H7" s="10"/>
      <c r="I7" s="11">
        <v>2</v>
      </c>
    </row>
    <row r="8" spans="1:9" s="3" customFormat="1" ht="24" customHeight="1">
      <c r="A8" s="41" t="s">
        <v>7</v>
      </c>
      <c r="B8" s="41"/>
      <c r="C8" s="41"/>
      <c r="D8" s="41"/>
      <c r="E8" s="41"/>
      <c r="F8" s="41"/>
      <c r="G8" s="41"/>
      <c r="H8" s="9"/>
      <c r="I8" s="16">
        <f>I9</f>
        <v>56296.399999999994</v>
      </c>
    </row>
    <row r="9" spans="1:9" s="3" customFormat="1" ht="15.75">
      <c r="A9" s="42" t="s">
        <v>1</v>
      </c>
      <c r="B9" s="42"/>
      <c r="C9" s="42"/>
      <c r="D9" s="42"/>
      <c r="E9" s="42"/>
      <c r="F9" s="42"/>
      <c r="G9" s="42"/>
      <c r="H9" s="9"/>
      <c r="I9" s="16">
        <f>I10+I11+I12+I13</f>
        <v>56296.399999999994</v>
      </c>
    </row>
    <row r="10" spans="1:9" s="3" customFormat="1" ht="15.75">
      <c r="A10" s="43" t="s">
        <v>31</v>
      </c>
      <c r="B10" s="43"/>
      <c r="C10" s="43"/>
      <c r="D10" s="43"/>
      <c r="E10" s="43"/>
      <c r="F10" s="43"/>
      <c r="G10" s="43"/>
      <c r="H10" s="5"/>
      <c r="I10" s="17">
        <v>55500</v>
      </c>
    </row>
    <row r="11" spans="1:9" s="3" customFormat="1" ht="15.75">
      <c r="A11" s="43" t="s">
        <v>32</v>
      </c>
      <c r="B11" s="43"/>
      <c r="C11" s="43"/>
      <c r="D11" s="43"/>
      <c r="E11" s="43"/>
      <c r="F11" s="43"/>
      <c r="G11" s="43"/>
      <c r="H11" s="5"/>
      <c r="I11" s="17">
        <v>485.2</v>
      </c>
    </row>
    <row r="12" spans="1:9" s="3" customFormat="1" ht="15.75">
      <c r="A12" s="43" t="s">
        <v>33</v>
      </c>
      <c r="B12" s="43"/>
      <c r="C12" s="43"/>
      <c r="D12" s="43"/>
      <c r="E12" s="43"/>
      <c r="F12" s="43"/>
      <c r="G12" s="43"/>
      <c r="H12" s="5"/>
      <c r="I12" s="17">
        <v>900</v>
      </c>
    </row>
    <row r="13" spans="1:9" s="3" customFormat="1" ht="15.75">
      <c r="A13" s="43" t="s">
        <v>34</v>
      </c>
      <c r="B13" s="43"/>
      <c r="C13" s="43"/>
      <c r="D13" s="43"/>
      <c r="E13" s="43"/>
      <c r="F13" s="43"/>
      <c r="G13" s="43"/>
      <c r="H13" s="5"/>
      <c r="I13" s="17">
        <v>-588.8</v>
      </c>
    </row>
    <row r="14" spans="1:9" s="3" customFormat="1" ht="15.75">
      <c r="A14" s="53"/>
      <c r="B14" s="53"/>
      <c r="C14" s="53"/>
      <c r="D14" s="53"/>
      <c r="E14" s="53"/>
      <c r="F14" s="53"/>
      <c r="G14" s="53"/>
      <c r="H14" s="5"/>
      <c r="I14" s="18"/>
    </row>
    <row r="15" spans="1:9" s="3" customFormat="1" ht="15.75">
      <c r="A15" s="41" t="s">
        <v>2</v>
      </c>
      <c r="B15" s="41"/>
      <c r="C15" s="41"/>
      <c r="D15" s="41"/>
      <c r="E15" s="41"/>
      <c r="F15" s="41"/>
      <c r="G15" s="41"/>
      <c r="H15" s="5"/>
      <c r="I15" s="16">
        <f>I16+I20</f>
        <v>49858.1</v>
      </c>
    </row>
    <row r="16" spans="1:9" s="3" customFormat="1" ht="15.75">
      <c r="A16" s="43" t="s">
        <v>3</v>
      </c>
      <c r="B16" s="43"/>
      <c r="C16" s="43"/>
      <c r="D16" s="43"/>
      <c r="E16" s="43"/>
      <c r="F16" s="43"/>
      <c r="G16" s="43"/>
      <c r="H16" s="5"/>
      <c r="I16" s="16">
        <v>47340.1</v>
      </c>
    </row>
    <row r="17" spans="1:9" s="3" customFormat="1" ht="15.75">
      <c r="A17" s="43" t="s">
        <v>28</v>
      </c>
      <c r="B17" s="43"/>
      <c r="C17" s="43"/>
      <c r="D17" s="43"/>
      <c r="E17" s="43"/>
      <c r="F17" s="43"/>
      <c r="G17" s="43"/>
      <c r="H17" s="5"/>
      <c r="I17" s="16"/>
    </row>
    <row r="18" spans="1:9" s="3" customFormat="1" ht="15.75">
      <c r="A18" s="43" t="s">
        <v>29</v>
      </c>
      <c r="B18" s="43"/>
      <c r="C18" s="43"/>
      <c r="D18" s="43"/>
      <c r="E18" s="43"/>
      <c r="F18" s="43"/>
      <c r="G18" s="43"/>
      <c r="H18" s="5"/>
      <c r="I18" s="18">
        <v>29009.3</v>
      </c>
    </row>
    <row r="19" spans="1:9" s="3" customFormat="1" ht="15.75">
      <c r="A19" s="49" t="s">
        <v>30</v>
      </c>
      <c r="B19" s="50"/>
      <c r="C19" s="50"/>
      <c r="D19" s="50"/>
      <c r="E19" s="50"/>
      <c r="F19" s="50"/>
      <c r="G19" s="51"/>
      <c r="H19" s="5"/>
      <c r="I19" s="17">
        <v>40</v>
      </c>
    </row>
    <row r="20" spans="1:9" s="3" customFormat="1" ht="15.75">
      <c r="A20" s="52" t="s">
        <v>4</v>
      </c>
      <c r="B20" s="52"/>
      <c r="C20" s="52"/>
      <c r="D20" s="52"/>
      <c r="E20" s="52"/>
      <c r="F20" s="52"/>
      <c r="G20" s="52"/>
      <c r="H20" s="5"/>
      <c r="I20" s="16">
        <f>I21</f>
        <v>2518</v>
      </c>
    </row>
    <row r="21" spans="1:9" s="3" customFormat="1" ht="15.75">
      <c r="A21" s="54" t="s">
        <v>27</v>
      </c>
      <c r="B21" s="55"/>
      <c r="C21" s="55"/>
      <c r="D21" s="55"/>
      <c r="E21" s="55"/>
      <c r="F21" s="55"/>
      <c r="G21" s="56"/>
      <c r="H21" s="25"/>
      <c r="I21" s="18">
        <v>2518</v>
      </c>
    </row>
    <row r="22" spans="1:9" s="3" customFormat="1" ht="15.75">
      <c r="A22" s="37"/>
      <c r="B22" s="37"/>
      <c r="C22" s="37"/>
      <c r="D22" s="37"/>
      <c r="E22" s="37"/>
      <c r="F22" s="37"/>
      <c r="G22" s="37"/>
      <c r="H22" s="5"/>
      <c r="I22" s="18"/>
    </row>
    <row r="23" spans="1:9" s="3" customFormat="1" ht="15.75">
      <c r="A23" s="12" t="s">
        <v>18</v>
      </c>
      <c r="B23" s="5"/>
      <c r="C23" s="5"/>
      <c r="D23" s="5"/>
      <c r="E23" s="5"/>
      <c r="F23" s="5"/>
      <c r="G23" s="5"/>
      <c r="H23" s="5"/>
      <c r="I23" s="19">
        <f>I24+I25</f>
        <v>-6438.300000000003</v>
      </c>
    </row>
    <row r="24" spans="1:9" s="3" customFormat="1" ht="15.75">
      <c r="A24" s="43" t="s">
        <v>19</v>
      </c>
      <c r="B24" s="43"/>
      <c r="C24" s="43"/>
      <c r="D24" s="43"/>
      <c r="E24" s="43"/>
      <c r="F24" s="43"/>
      <c r="G24" s="43"/>
      <c r="H24" s="5"/>
      <c r="I24" s="20">
        <v>63211.7</v>
      </c>
    </row>
    <row r="25" spans="1:9" s="3" customFormat="1" ht="15.75">
      <c r="A25" s="41" t="s">
        <v>20</v>
      </c>
      <c r="B25" s="41"/>
      <c r="C25" s="41"/>
      <c r="D25" s="41"/>
      <c r="E25" s="41"/>
      <c r="F25" s="41"/>
      <c r="G25" s="41"/>
      <c r="H25" s="5"/>
      <c r="I25" s="20">
        <v>-69650</v>
      </c>
    </row>
    <row r="26" spans="1:9" s="4" customFormat="1" ht="15.75">
      <c r="A26" s="47" t="s">
        <v>21</v>
      </c>
      <c r="B26" s="47"/>
      <c r="C26" s="47"/>
      <c r="D26" s="47"/>
      <c r="E26" s="47"/>
      <c r="F26" s="47"/>
      <c r="G26" s="47"/>
      <c r="H26" s="12"/>
      <c r="I26" s="17">
        <f>I27</f>
        <v>6000</v>
      </c>
    </row>
    <row r="27" spans="1:9" s="4" customFormat="1" ht="32.25" customHeight="1">
      <c r="A27" s="54" t="s">
        <v>22</v>
      </c>
      <c r="B27" s="55"/>
      <c r="C27" s="55"/>
      <c r="D27" s="55"/>
      <c r="E27" s="55"/>
      <c r="F27" s="55"/>
      <c r="G27" s="56"/>
      <c r="H27" s="24"/>
      <c r="I27" s="17">
        <v>6000</v>
      </c>
    </row>
    <row r="28" spans="1:9" s="4" customFormat="1" ht="15.75">
      <c r="A28" s="48" t="s">
        <v>23</v>
      </c>
      <c r="B28" s="48"/>
      <c r="C28" s="48"/>
      <c r="D28" s="48"/>
      <c r="E28" s="48"/>
      <c r="F28" s="48"/>
      <c r="G28" s="48"/>
      <c r="H28" s="12"/>
      <c r="I28" s="17">
        <f>I29+I30</f>
        <v>-75650</v>
      </c>
    </row>
    <row r="29" spans="1:9" s="4" customFormat="1" ht="21" customHeight="1">
      <c r="A29" s="54" t="s">
        <v>25</v>
      </c>
      <c r="B29" s="55"/>
      <c r="C29" s="55"/>
      <c r="D29" s="55"/>
      <c r="E29" s="55"/>
      <c r="F29" s="55"/>
      <c r="G29" s="56"/>
      <c r="H29" s="12"/>
      <c r="I29" s="17">
        <v>-2550</v>
      </c>
    </row>
    <row r="30" spans="1:9" s="4" customFormat="1" ht="30.75" customHeight="1">
      <c r="A30" s="54" t="s">
        <v>24</v>
      </c>
      <c r="B30" s="55"/>
      <c r="C30" s="55"/>
      <c r="D30" s="55"/>
      <c r="E30" s="55"/>
      <c r="F30" s="55"/>
      <c r="G30" s="56"/>
      <c r="H30" s="12"/>
      <c r="I30" s="17">
        <v>-73100</v>
      </c>
    </row>
    <row r="31" spans="1:9" s="3" customFormat="1" ht="15.75">
      <c r="A31" s="44"/>
      <c r="B31" s="45"/>
      <c r="C31" s="45"/>
      <c r="D31" s="45"/>
      <c r="E31" s="45"/>
      <c r="F31" s="45"/>
      <c r="G31" s="46"/>
      <c r="H31" s="5"/>
      <c r="I31" s="18"/>
    </row>
    <row r="32" spans="1:9" s="3" customFormat="1" ht="15.75">
      <c r="A32" s="41" t="s">
        <v>26</v>
      </c>
      <c r="B32" s="41"/>
      <c r="C32" s="41"/>
      <c r="D32" s="41"/>
      <c r="E32" s="41"/>
      <c r="F32" s="41"/>
      <c r="G32" s="41"/>
      <c r="H32" s="5"/>
      <c r="I32" s="16"/>
    </row>
    <row r="33" spans="1:9" s="3" customFormat="1" ht="15.75">
      <c r="A33" s="53"/>
      <c r="B33" s="53"/>
      <c r="C33" s="53"/>
      <c r="D33" s="53"/>
      <c r="E33" s="53"/>
      <c r="F33" s="53"/>
      <c r="G33" s="53"/>
      <c r="H33" s="5"/>
      <c r="I33" s="18"/>
    </row>
    <row r="34" spans="1:9" s="3" customFormat="1" ht="15.75">
      <c r="A34" s="41" t="s">
        <v>8</v>
      </c>
      <c r="B34" s="41"/>
      <c r="C34" s="41"/>
      <c r="D34" s="41"/>
      <c r="E34" s="41"/>
      <c r="F34" s="41"/>
      <c r="G34" s="41"/>
      <c r="H34" s="5"/>
      <c r="I34" s="16"/>
    </row>
    <row r="35" spans="1:9" s="3" customFormat="1" ht="15.75">
      <c r="A35" s="53"/>
      <c r="B35" s="53"/>
      <c r="C35" s="53"/>
      <c r="D35" s="53"/>
      <c r="E35" s="53"/>
      <c r="F35" s="53"/>
      <c r="G35" s="53"/>
      <c r="H35" s="13"/>
      <c r="I35" s="21"/>
    </row>
    <row r="36" spans="1:9" s="3" customFormat="1" ht="15.75">
      <c r="A36" s="40"/>
      <c r="B36" s="40"/>
      <c r="C36" s="40"/>
      <c r="D36" s="40"/>
      <c r="E36" s="40"/>
      <c r="F36" s="40"/>
      <c r="G36" s="40"/>
      <c r="H36" s="10"/>
      <c r="I36" s="22"/>
    </row>
    <row r="37" spans="1:9" s="3" customFormat="1" ht="15.75">
      <c r="A37" s="64" t="s">
        <v>9</v>
      </c>
      <c r="B37" s="64"/>
      <c r="C37" s="64"/>
      <c r="D37" s="64"/>
      <c r="E37" s="64"/>
      <c r="F37" s="64"/>
      <c r="G37" s="64"/>
      <c r="H37" s="5"/>
      <c r="I37" s="16">
        <f>I39+I40+I41</f>
        <v>49858.1</v>
      </c>
    </row>
    <row r="38" spans="1:9" s="3" customFormat="1" ht="15.75">
      <c r="A38" s="61"/>
      <c r="B38" s="61"/>
      <c r="C38" s="61"/>
      <c r="D38" s="61"/>
      <c r="E38" s="61"/>
      <c r="F38" s="61"/>
      <c r="G38" s="61"/>
      <c r="H38" s="5"/>
      <c r="I38" s="18"/>
    </row>
    <row r="39" spans="1:9" s="3" customFormat="1" ht="30.75" customHeight="1">
      <c r="A39" s="62" t="s">
        <v>10</v>
      </c>
      <c r="B39" s="62"/>
      <c r="C39" s="62"/>
      <c r="D39" s="62"/>
      <c r="E39" s="62"/>
      <c r="F39" s="62"/>
      <c r="G39" s="62"/>
      <c r="H39" s="15"/>
      <c r="I39" s="17">
        <v>23414.5</v>
      </c>
    </row>
    <row r="40" spans="1:9" s="3" customFormat="1" ht="30.75" customHeight="1">
      <c r="A40" s="62" t="s">
        <v>11</v>
      </c>
      <c r="B40" s="62"/>
      <c r="C40" s="62"/>
      <c r="D40" s="62"/>
      <c r="E40" s="62"/>
      <c r="F40" s="62"/>
      <c r="G40" s="62"/>
      <c r="H40" s="15"/>
      <c r="I40" s="17">
        <v>9739.1</v>
      </c>
    </row>
    <row r="41" spans="1:9" s="3" customFormat="1" ht="15.75">
      <c r="A41" s="62" t="s">
        <v>12</v>
      </c>
      <c r="B41" s="62"/>
      <c r="C41" s="62"/>
      <c r="D41" s="62"/>
      <c r="E41" s="62"/>
      <c r="F41" s="62"/>
      <c r="G41" s="62"/>
      <c r="H41" s="15"/>
      <c r="I41" s="17">
        <v>16704.5</v>
      </c>
    </row>
    <row r="42" spans="1:9" s="3" customFormat="1" ht="15.75">
      <c r="A42" s="61"/>
      <c r="B42" s="61"/>
      <c r="C42" s="61"/>
      <c r="D42" s="61"/>
      <c r="E42" s="61"/>
      <c r="F42" s="61"/>
      <c r="G42" s="61"/>
      <c r="H42" s="5"/>
      <c r="I42" s="18"/>
    </row>
    <row r="43" spans="1:9" s="3" customFormat="1" ht="15.75">
      <c r="A43" s="63"/>
      <c r="B43" s="63"/>
      <c r="C43" s="63"/>
      <c r="D43" s="63"/>
      <c r="E43" s="63"/>
      <c r="F43" s="63"/>
      <c r="G43" s="63"/>
      <c r="H43" s="10"/>
      <c r="I43" s="22"/>
    </row>
    <row r="44" spans="1:9" s="3" customFormat="1" ht="31.5" customHeight="1">
      <c r="A44" s="58" t="s">
        <v>15</v>
      </c>
      <c r="B44" s="59"/>
      <c r="C44" s="59"/>
      <c r="D44" s="59"/>
      <c r="E44" s="59"/>
      <c r="F44" s="59"/>
      <c r="G44" s="60"/>
      <c r="H44" s="5"/>
      <c r="I44" s="16">
        <v>25500</v>
      </c>
    </row>
    <row r="45" spans="1:9" s="3" customFormat="1" ht="15.75">
      <c r="A45" s="61"/>
      <c r="B45" s="61"/>
      <c r="C45" s="61"/>
      <c r="D45" s="61"/>
      <c r="E45" s="61"/>
      <c r="F45" s="61"/>
      <c r="G45" s="61"/>
      <c r="H45" s="5"/>
      <c r="I45" s="18"/>
    </row>
    <row r="46" spans="1:9" s="2" customFormat="1" ht="30.75" customHeight="1">
      <c r="A46" s="58" t="s">
        <v>16</v>
      </c>
      <c r="B46" s="59"/>
      <c r="C46" s="59"/>
      <c r="D46" s="59"/>
      <c r="E46" s="59"/>
      <c r="F46" s="59"/>
      <c r="G46" s="60"/>
      <c r="H46" s="14"/>
      <c r="I46" s="16">
        <v>20600</v>
      </c>
    </row>
    <row r="47" spans="1:9" s="2" customFormat="1" ht="15.75">
      <c r="A47" s="61"/>
      <c r="B47" s="61"/>
      <c r="C47" s="61"/>
      <c r="D47" s="61"/>
      <c r="E47" s="61"/>
      <c r="F47" s="61"/>
      <c r="G47" s="61"/>
      <c r="H47" s="14"/>
      <c r="I47" s="23"/>
    </row>
    <row r="48" spans="1:9" s="2" customFormat="1" ht="15.75">
      <c r="A48" s="65"/>
      <c r="B48" s="65"/>
      <c r="C48" s="65"/>
      <c r="D48" s="65"/>
      <c r="E48" s="65"/>
      <c r="F48" s="65"/>
      <c r="G48" s="65"/>
      <c r="I48" s="7"/>
    </row>
    <row r="49" s="2" customFormat="1" ht="12.75">
      <c r="I49" s="7"/>
    </row>
  </sheetData>
  <sheetProtection/>
  <mergeCells count="46">
    <mergeCell ref="A18:G18"/>
    <mergeCell ref="A17:G17"/>
    <mergeCell ref="A11:G11"/>
    <mergeCell ref="A12:G12"/>
    <mergeCell ref="A13:G13"/>
    <mergeCell ref="A48:G48"/>
    <mergeCell ref="A38:G38"/>
    <mergeCell ref="A39:G39"/>
    <mergeCell ref="A33:G33"/>
    <mergeCell ref="A34:G34"/>
    <mergeCell ref="A5:I5"/>
    <mergeCell ref="A46:G46"/>
    <mergeCell ref="A47:G47"/>
    <mergeCell ref="A40:G40"/>
    <mergeCell ref="A41:G41"/>
    <mergeCell ref="A42:G42"/>
    <mergeCell ref="A43:G43"/>
    <mergeCell ref="A44:G44"/>
    <mergeCell ref="A45:G45"/>
    <mergeCell ref="A37:G37"/>
    <mergeCell ref="A19:G19"/>
    <mergeCell ref="A16:G16"/>
    <mergeCell ref="A20:G20"/>
    <mergeCell ref="A14:G14"/>
    <mergeCell ref="A35:G35"/>
    <mergeCell ref="A36:G36"/>
    <mergeCell ref="A27:G27"/>
    <mergeCell ref="A30:G30"/>
    <mergeCell ref="A29:G29"/>
    <mergeCell ref="A21:G21"/>
    <mergeCell ref="A31:G31"/>
    <mergeCell ref="A24:G24"/>
    <mergeCell ref="A25:G25"/>
    <mergeCell ref="A26:G26"/>
    <mergeCell ref="A28:G28"/>
    <mergeCell ref="A32:G32"/>
    <mergeCell ref="A22:G22"/>
    <mergeCell ref="A6:G6"/>
    <mergeCell ref="A1:I1"/>
    <mergeCell ref="A2:I2"/>
    <mergeCell ref="A3:I3"/>
    <mergeCell ref="A7:G7"/>
    <mergeCell ref="A8:G8"/>
    <mergeCell ref="A9:G9"/>
    <mergeCell ref="A10:G10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">
      <selection activeCell="E124" sqref="E124"/>
    </sheetView>
  </sheetViews>
  <sheetFormatPr defaultColWidth="9.140625" defaultRowHeight="12.75"/>
  <cols>
    <col min="1" max="1" width="21.140625" style="27" customWidth="1"/>
    <col min="2" max="2" width="64.57421875" style="28" customWidth="1"/>
    <col min="3" max="3" width="18.7109375" style="28" customWidth="1"/>
    <col min="4" max="4" width="15.140625" style="28" customWidth="1"/>
    <col min="5" max="5" width="10.8515625" style="35" customWidth="1"/>
    <col min="6" max="16384" width="9.140625" style="28" customWidth="1"/>
  </cols>
  <sheetData>
    <row r="1" spans="1:5" ht="15.75">
      <c r="A1" s="66"/>
      <c r="B1"/>
      <c r="C1"/>
      <c r="E1" s="29"/>
    </row>
    <row r="2" spans="1:5" ht="15.75">
      <c r="A2" s="39" t="s">
        <v>40</v>
      </c>
      <c r="B2" s="39"/>
      <c r="C2" s="39"/>
      <c r="E2" s="29"/>
    </row>
    <row r="3" spans="1:5" ht="15.75">
      <c r="A3" s="26"/>
      <c r="B3" s="116"/>
      <c r="C3" s="116"/>
      <c r="E3" s="29"/>
    </row>
    <row r="4" spans="1:5" ht="32.25" customHeight="1">
      <c r="A4" s="119" t="s">
        <v>41</v>
      </c>
      <c r="B4" s="119"/>
      <c r="C4" s="119"/>
      <c r="E4" s="29"/>
    </row>
    <row r="5" spans="1:5" ht="15.75">
      <c r="A5" s="117"/>
      <c r="B5" s="116"/>
      <c r="C5" s="116"/>
      <c r="E5" s="29"/>
    </row>
    <row r="6" spans="1:5" ht="16.5" customHeight="1">
      <c r="A6" s="118" t="s">
        <v>42</v>
      </c>
      <c r="B6" s="118"/>
      <c r="C6" s="118"/>
      <c r="E6" s="29"/>
    </row>
    <row r="7" spans="1:5" ht="16.5" thickBot="1">
      <c r="A7" s="67"/>
      <c r="B7"/>
      <c r="C7"/>
      <c r="E7" s="29"/>
    </row>
    <row r="8" spans="1:5" ht="15.75">
      <c r="A8" s="69" t="s">
        <v>43</v>
      </c>
      <c r="B8" s="72"/>
      <c r="C8" s="75"/>
      <c r="E8" s="29"/>
    </row>
    <row r="9" spans="1:5" ht="24">
      <c r="A9" s="70" t="s">
        <v>44</v>
      </c>
      <c r="B9" s="73" t="s">
        <v>45</v>
      </c>
      <c r="C9" s="73" t="s">
        <v>46</v>
      </c>
      <c r="D9" s="30"/>
      <c r="E9" s="29"/>
    </row>
    <row r="10" spans="1:5" s="32" customFormat="1" ht="16.5" thickBot="1">
      <c r="A10" s="71"/>
      <c r="B10" s="74"/>
      <c r="C10" s="76" t="s">
        <v>47</v>
      </c>
      <c r="D10" s="31"/>
      <c r="E10" s="29"/>
    </row>
    <row r="11" spans="1:5" ht="15.75">
      <c r="A11" s="77"/>
      <c r="B11" s="86" t="s">
        <v>10</v>
      </c>
      <c r="C11" s="79"/>
      <c r="D11" s="30"/>
      <c r="E11" s="29"/>
    </row>
    <row r="12" spans="1:5" ht="16.5" thickBot="1">
      <c r="A12" s="78" t="s">
        <v>48</v>
      </c>
      <c r="B12" s="87"/>
      <c r="C12" s="80" t="s">
        <v>49</v>
      </c>
      <c r="D12" s="30"/>
      <c r="E12" s="29"/>
    </row>
    <row r="13" spans="1:5" ht="15.75">
      <c r="A13" s="89">
        <v>1</v>
      </c>
      <c r="B13" s="91" t="s">
        <v>50</v>
      </c>
      <c r="C13" s="81"/>
      <c r="D13" s="30"/>
      <c r="E13" s="29"/>
    </row>
    <row r="14" spans="1:5" ht="16.5" customHeight="1" thickBot="1">
      <c r="A14" s="90"/>
      <c r="B14" s="92"/>
      <c r="C14" s="82" t="s">
        <v>51</v>
      </c>
      <c r="D14" s="30"/>
      <c r="E14" s="29"/>
    </row>
    <row r="15" spans="1:5" ht="15.75">
      <c r="A15" s="89">
        <v>2</v>
      </c>
      <c r="B15" s="91" t="s">
        <v>52</v>
      </c>
      <c r="C15" s="81"/>
      <c r="D15" s="30"/>
      <c r="E15" s="29"/>
    </row>
    <row r="16" spans="1:5" ht="16.5" thickBot="1">
      <c r="A16" s="90"/>
      <c r="B16" s="92"/>
      <c r="C16" s="82" t="s">
        <v>53</v>
      </c>
      <c r="D16" s="30"/>
      <c r="E16" s="29"/>
    </row>
    <row r="17" spans="1:5" ht="15.75">
      <c r="A17" s="89">
        <v>3</v>
      </c>
      <c r="B17" s="91" t="s">
        <v>54</v>
      </c>
      <c r="C17" s="81"/>
      <c r="D17" s="30"/>
      <c r="E17" s="29"/>
    </row>
    <row r="18" spans="1:5" ht="16.5" thickBot="1">
      <c r="A18" s="90"/>
      <c r="B18" s="92"/>
      <c r="C18" s="82" t="s">
        <v>55</v>
      </c>
      <c r="D18" s="30"/>
      <c r="E18" s="29"/>
    </row>
    <row r="19" spans="1:5" ht="15.75">
      <c r="A19" s="89">
        <v>4</v>
      </c>
      <c r="B19" s="91" t="s">
        <v>56</v>
      </c>
      <c r="C19" s="81"/>
      <c r="D19" s="30"/>
      <c r="E19" s="29"/>
    </row>
    <row r="20" spans="1:5" ht="16.5" thickBot="1">
      <c r="A20" s="90"/>
      <c r="B20" s="92"/>
      <c r="C20" s="82" t="s">
        <v>57</v>
      </c>
      <c r="D20" s="30"/>
      <c r="E20" s="29"/>
    </row>
    <row r="21" spans="1:5" ht="15.75">
      <c r="A21" s="89">
        <v>5</v>
      </c>
      <c r="B21" s="91" t="s">
        <v>58</v>
      </c>
      <c r="C21" s="81"/>
      <c r="D21" s="30"/>
      <c r="E21" s="29"/>
    </row>
    <row r="22" spans="1:5" ht="15.75">
      <c r="A22" s="88"/>
      <c r="B22" s="93"/>
      <c r="C22" s="81"/>
      <c r="D22" s="30"/>
      <c r="E22" s="29"/>
    </row>
    <row r="23" spans="1:5" ht="16.5" thickBot="1">
      <c r="A23" s="90"/>
      <c r="B23" s="92"/>
      <c r="C23" s="82" t="s">
        <v>59</v>
      </c>
      <c r="D23" s="30"/>
      <c r="E23" s="29"/>
    </row>
    <row r="24" spans="1:5" ht="15.75">
      <c r="A24" s="89">
        <v>6</v>
      </c>
      <c r="B24" s="91" t="s">
        <v>60</v>
      </c>
      <c r="C24" s="81"/>
      <c r="D24" s="30"/>
      <c r="E24" s="29"/>
    </row>
    <row r="25" spans="1:5" ht="16.5" thickBot="1">
      <c r="A25" s="90"/>
      <c r="B25" s="92"/>
      <c r="C25" s="82" t="s">
        <v>61</v>
      </c>
      <c r="D25" s="30"/>
      <c r="E25" s="29"/>
    </row>
    <row r="26" spans="1:5" ht="15.75">
      <c r="A26" s="89">
        <v>7</v>
      </c>
      <c r="B26" s="91" t="s">
        <v>62</v>
      </c>
      <c r="C26" s="81"/>
      <c r="D26" s="30"/>
      <c r="E26" s="29"/>
    </row>
    <row r="27" spans="1:5" ht="16.5" thickBot="1">
      <c r="A27" s="90"/>
      <c r="B27" s="92"/>
      <c r="C27" s="83">
        <v>672200</v>
      </c>
      <c r="D27" s="30"/>
      <c r="E27" s="29"/>
    </row>
    <row r="28" spans="1:5" ht="15.75">
      <c r="A28" s="94" t="s">
        <v>39</v>
      </c>
      <c r="B28" s="86" t="s">
        <v>63</v>
      </c>
      <c r="C28" s="79"/>
      <c r="D28" s="30"/>
      <c r="E28" s="29"/>
    </row>
    <row r="29" spans="1:5" ht="16.5" thickBot="1">
      <c r="A29" s="95"/>
      <c r="B29" s="87"/>
      <c r="C29" s="80" t="s">
        <v>64</v>
      </c>
      <c r="D29" s="30"/>
      <c r="E29" s="29"/>
    </row>
    <row r="30" spans="1:5" ht="15.75">
      <c r="A30" s="89">
        <v>32</v>
      </c>
      <c r="B30" s="91" t="s">
        <v>65</v>
      </c>
      <c r="C30" s="81"/>
      <c r="D30" s="30"/>
      <c r="E30" s="29"/>
    </row>
    <row r="31" spans="1:5" ht="16.5" thickBot="1">
      <c r="A31" s="90"/>
      <c r="B31" s="92"/>
      <c r="C31" s="82" t="s">
        <v>64</v>
      </c>
      <c r="D31" s="30"/>
      <c r="E31" s="29"/>
    </row>
    <row r="32" spans="1:5" ht="16.5" thickBot="1">
      <c r="A32" s="78" t="s">
        <v>66</v>
      </c>
      <c r="B32" s="84" t="s">
        <v>67</v>
      </c>
      <c r="C32" s="80" t="s">
        <v>68</v>
      </c>
      <c r="D32" s="30"/>
      <c r="E32" s="29"/>
    </row>
    <row r="33" spans="1:5" ht="16.5" thickBot="1">
      <c r="A33" s="85"/>
      <c r="B33" s="84" t="s">
        <v>69</v>
      </c>
      <c r="C33" s="80" t="s">
        <v>70</v>
      </c>
      <c r="D33" s="30"/>
      <c r="E33" s="29"/>
    </row>
    <row r="34" spans="1:5" ht="15.75">
      <c r="A34" s="67"/>
      <c r="B34"/>
      <c r="C34"/>
      <c r="D34" s="30"/>
      <c r="E34" s="29"/>
    </row>
    <row r="35" spans="1:5" ht="15.75">
      <c r="A35" s="67"/>
      <c r="B35"/>
      <c r="C35"/>
      <c r="D35" s="30"/>
      <c r="E35" s="29"/>
    </row>
    <row r="36" spans="1:5" ht="15.75">
      <c r="A36" s="67"/>
      <c r="B36"/>
      <c r="C36"/>
      <c r="D36" s="30"/>
      <c r="E36" s="29"/>
    </row>
    <row r="37" spans="1:5" ht="15.75">
      <c r="A37" s="67"/>
      <c r="B37"/>
      <c r="C37"/>
      <c r="E37" s="29"/>
    </row>
    <row r="38" spans="2:5" ht="16.5" customHeight="1">
      <c r="B38" s="120" t="s">
        <v>71</v>
      </c>
      <c r="C38" s="120"/>
      <c r="D38" s="33"/>
      <c r="E38" s="34"/>
    </row>
    <row r="39" spans="2:5" ht="15.75">
      <c r="B39" s="120" t="s">
        <v>72</v>
      </c>
      <c r="C39" s="120"/>
      <c r="D39" s="35"/>
      <c r="E39" s="29"/>
    </row>
    <row r="40" spans="2:5" ht="15.75">
      <c r="B40" s="120" t="s">
        <v>73</v>
      </c>
      <c r="C40" s="120"/>
      <c r="E40" s="29"/>
    </row>
    <row r="41" spans="1:5" ht="15.75">
      <c r="A41" s="96"/>
      <c r="B41"/>
      <c r="C41"/>
      <c r="E41" s="29"/>
    </row>
    <row r="42" spans="1:5" ht="16.5" thickBot="1">
      <c r="A42" s="97"/>
      <c r="B42"/>
      <c r="C42"/>
      <c r="E42" s="29"/>
    </row>
    <row r="43" spans="2:5" ht="15.75">
      <c r="B43" s="121" t="s">
        <v>74</v>
      </c>
      <c r="C43" s="98" t="s">
        <v>75</v>
      </c>
      <c r="E43" s="29"/>
    </row>
    <row r="44" spans="2:5" ht="16.5" thickBot="1">
      <c r="B44" s="122"/>
      <c r="C44" s="99" t="s">
        <v>47</v>
      </c>
      <c r="E44" s="29"/>
    </row>
    <row r="45" spans="2:5" ht="16.5" customHeight="1" thickBot="1">
      <c r="B45" s="124" t="s">
        <v>76</v>
      </c>
      <c r="C45" s="127"/>
      <c r="E45" s="29"/>
    </row>
    <row r="46" spans="2:5" ht="28.5" customHeight="1">
      <c r="B46" s="100" t="s">
        <v>77</v>
      </c>
      <c r="C46" s="101">
        <v>6678600</v>
      </c>
      <c r="E46" s="29"/>
    </row>
    <row r="47" spans="2:5" ht="15.75">
      <c r="B47" s="102" t="s">
        <v>35</v>
      </c>
      <c r="C47" s="103"/>
      <c r="E47" s="29"/>
    </row>
    <row r="48" spans="2:5" ht="15.75">
      <c r="B48" s="104" t="s">
        <v>36</v>
      </c>
      <c r="C48" s="105">
        <v>4135900</v>
      </c>
      <c r="E48" s="29"/>
    </row>
    <row r="49" spans="2:5" ht="15.75">
      <c r="B49" s="106" t="s">
        <v>37</v>
      </c>
      <c r="C49" s="107">
        <v>2504400</v>
      </c>
      <c r="E49" s="29"/>
    </row>
    <row r="50" spans="2:5" ht="15.75">
      <c r="B50" s="104" t="s">
        <v>38</v>
      </c>
      <c r="C50" s="105">
        <v>38300</v>
      </c>
      <c r="E50" s="29"/>
    </row>
    <row r="51" spans="2:5" ht="15.75">
      <c r="B51" s="100" t="s">
        <v>78</v>
      </c>
      <c r="C51" s="108">
        <v>0</v>
      </c>
      <c r="E51" s="29"/>
    </row>
    <row r="52" spans="2:5" s="36" customFormat="1" ht="18.75" customHeight="1" thickBot="1">
      <c r="B52" s="109" t="s">
        <v>79</v>
      </c>
      <c r="C52" s="110">
        <v>6678600</v>
      </c>
      <c r="E52" s="29"/>
    </row>
    <row r="53" spans="2:5" ht="25.5" customHeight="1" thickBot="1">
      <c r="B53" s="124" t="s">
        <v>80</v>
      </c>
      <c r="C53" s="127"/>
      <c r="E53" s="29"/>
    </row>
    <row r="54" spans="2:5" ht="18" customHeight="1">
      <c r="B54" s="100" t="s">
        <v>77</v>
      </c>
      <c r="C54" s="101">
        <v>2831500</v>
      </c>
      <c r="E54" s="29"/>
    </row>
    <row r="55" spans="2:5" ht="15.75">
      <c r="B55" s="102" t="s">
        <v>35</v>
      </c>
      <c r="C55" s="103"/>
      <c r="E55" s="29"/>
    </row>
    <row r="56" spans="2:5" ht="15.75">
      <c r="B56" s="104" t="s">
        <v>36</v>
      </c>
      <c r="C56" s="105">
        <v>2102700</v>
      </c>
      <c r="E56" s="29"/>
    </row>
    <row r="57" spans="2:5" ht="15.75">
      <c r="B57" s="106" t="s">
        <v>37</v>
      </c>
      <c r="C57" s="107">
        <v>725000</v>
      </c>
      <c r="E57" s="29"/>
    </row>
    <row r="58" spans="2:3" ht="15.75">
      <c r="B58" s="104" t="s">
        <v>38</v>
      </c>
      <c r="C58" s="105">
        <v>3800</v>
      </c>
    </row>
    <row r="59" spans="2:3" ht="15.75">
      <c r="B59" s="100" t="s">
        <v>78</v>
      </c>
      <c r="C59" s="108">
        <v>0</v>
      </c>
    </row>
    <row r="60" spans="2:3" ht="16.5" thickBot="1">
      <c r="B60" s="109" t="s">
        <v>79</v>
      </c>
      <c r="C60" s="110">
        <v>2831500</v>
      </c>
    </row>
    <row r="61" spans="2:3" ht="25.5" customHeight="1" thickBot="1">
      <c r="B61" s="124" t="s">
        <v>81</v>
      </c>
      <c r="C61" s="127"/>
    </row>
    <row r="62" spans="2:3" ht="15.75">
      <c r="B62" s="100" t="s">
        <v>77</v>
      </c>
      <c r="C62" s="101">
        <v>1919500</v>
      </c>
    </row>
    <row r="63" spans="2:3" ht="15.75">
      <c r="B63" s="102" t="s">
        <v>35</v>
      </c>
      <c r="C63" s="103"/>
    </row>
    <row r="64" spans="2:3" ht="15.75">
      <c r="B64" s="104" t="s">
        <v>36</v>
      </c>
      <c r="C64" s="105">
        <v>1471100</v>
      </c>
    </row>
    <row r="65" spans="2:3" ht="15.75">
      <c r="B65" s="106" t="s">
        <v>37</v>
      </c>
      <c r="C65" s="107">
        <v>448400</v>
      </c>
    </row>
    <row r="66" spans="2:3" ht="15.75">
      <c r="B66" s="100" t="s">
        <v>78</v>
      </c>
      <c r="C66" s="108">
        <v>0</v>
      </c>
    </row>
    <row r="67" spans="2:3" ht="16.5" thickBot="1">
      <c r="B67" s="109" t="s">
        <v>79</v>
      </c>
      <c r="C67" s="110">
        <v>1919500</v>
      </c>
    </row>
    <row r="68" spans="2:3" ht="25.5" customHeight="1" thickBot="1">
      <c r="B68" s="124" t="s">
        <v>82</v>
      </c>
      <c r="C68" s="127"/>
    </row>
    <row r="69" spans="2:3" ht="15.75">
      <c r="B69" s="100" t="s">
        <v>77</v>
      </c>
      <c r="C69" s="101">
        <v>7443600</v>
      </c>
    </row>
    <row r="70" spans="2:3" ht="15.75">
      <c r="B70" s="102" t="s">
        <v>35</v>
      </c>
      <c r="C70" s="103"/>
    </row>
    <row r="71" spans="2:3" ht="15.75">
      <c r="B71" s="104" t="s">
        <v>36</v>
      </c>
      <c r="C71" s="105">
        <v>4670800</v>
      </c>
    </row>
    <row r="72" spans="2:3" ht="15.75">
      <c r="B72" s="106" t="s">
        <v>37</v>
      </c>
      <c r="C72" s="107">
        <v>2572100</v>
      </c>
    </row>
    <row r="73" spans="2:3" ht="15.75">
      <c r="B73" s="104" t="s">
        <v>38</v>
      </c>
      <c r="C73" s="105">
        <v>200700</v>
      </c>
    </row>
    <row r="74" spans="2:3" ht="15.75">
      <c r="B74" s="100" t="s">
        <v>78</v>
      </c>
      <c r="C74" s="111">
        <v>40000</v>
      </c>
    </row>
    <row r="75" spans="2:3" ht="15.75">
      <c r="B75" s="102" t="s">
        <v>35</v>
      </c>
      <c r="C75" s="108"/>
    </row>
    <row r="76" spans="2:3" ht="15.75">
      <c r="B76" s="104" t="s">
        <v>83</v>
      </c>
      <c r="C76" s="107">
        <v>40000</v>
      </c>
    </row>
    <row r="77" spans="2:3" ht="16.5" thickBot="1">
      <c r="B77" s="109" t="s">
        <v>79</v>
      </c>
      <c r="C77" s="110">
        <v>7483600</v>
      </c>
    </row>
    <row r="78" spans="2:3" ht="25.5" customHeight="1" thickBot="1">
      <c r="B78" s="124" t="s">
        <v>84</v>
      </c>
      <c r="C78" s="127"/>
    </row>
    <row r="79" spans="2:3" ht="15.75">
      <c r="B79" s="100" t="s">
        <v>77</v>
      </c>
      <c r="C79" s="101">
        <v>1095800</v>
      </c>
    </row>
    <row r="80" spans="2:3" ht="15.75">
      <c r="B80" s="102" t="s">
        <v>35</v>
      </c>
      <c r="C80" s="103"/>
    </row>
    <row r="81" spans="2:3" ht="15.75">
      <c r="B81" s="104" t="s">
        <v>36</v>
      </c>
      <c r="C81" s="105">
        <v>947200</v>
      </c>
    </row>
    <row r="82" spans="2:3" ht="15.75">
      <c r="B82" s="106" t="s">
        <v>37</v>
      </c>
      <c r="C82" s="107">
        <v>144300</v>
      </c>
    </row>
    <row r="83" spans="2:3" ht="15.75">
      <c r="B83" s="104" t="s">
        <v>38</v>
      </c>
      <c r="C83" s="105">
        <v>4300</v>
      </c>
    </row>
    <row r="84" spans="2:3" ht="15.75">
      <c r="B84" s="100" t="s">
        <v>78</v>
      </c>
      <c r="C84" s="108">
        <v>0</v>
      </c>
    </row>
    <row r="85" spans="2:3" ht="16.5" thickBot="1">
      <c r="B85" s="109" t="s">
        <v>79</v>
      </c>
      <c r="C85" s="110">
        <v>1095800</v>
      </c>
    </row>
    <row r="86" spans="2:3" ht="16.5" customHeight="1" thickBot="1">
      <c r="B86" s="124" t="s">
        <v>85</v>
      </c>
      <c r="C86" s="127"/>
    </row>
    <row r="87" spans="2:3" ht="15.75">
      <c r="B87" s="100" t="s">
        <v>77</v>
      </c>
      <c r="C87" s="101">
        <v>2733300</v>
      </c>
    </row>
    <row r="88" spans="2:3" ht="15.75">
      <c r="B88" s="102" t="s">
        <v>35</v>
      </c>
      <c r="C88" s="103"/>
    </row>
    <row r="89" spans="2:3" ht="15.75">
      <c r="B89" s="104" t="s">
        <v>36</v>
      </c>
      <c r="C89" s="105">
        <v>2273100</v>
      </c>
    </row>
    <row r="90" spans="2:3" ht="15.75">
      <c r="B90" s="106" t="s">
        <v>37</v>
      </c>
      <c r="C90" s="107">
        <v>374000</v>
      </c>
    </row>
    <row r="91" spans="2:3" ht="15.75">
      <c r="B91" s="104" t="s">
        <v>38</v>
      </c>
      <c r="C91" s="105">
        <v>86200</v>
      </c>
    </row>
    <row r="92" spans="2:3" ht="15.75">
      <c r="B92" s="100" t="s">
        <v>78</v>
      </c>
      <c r="C92" s="108">
        <v>0</v>
      </c>
    </row>
    <row r="93" spans="2:3" ht="16.5" thickBot="1">
      <c r="B93" s="109" t="s">
        <v>79</v>
      </c>
      <c r="C93" s="110">
        <v>2733300</v>
      </c>
    </row>
    <row r="94" spans="2:3" ht="16.5" customHeight="1" thickBot="1">
      <c r="B94" s="124" t="s">
        <v>86</v>
      </c>
      <c r="C94" s="127"/>
    </row>
    <row r="95" spans="2:3" ht="15.75">
      <c r="B95" s="100" t="s">
        <v>77</v>
      </c>
      <c r="C95" s="101">
        <v>672200</v>
      </c>
    </row>
    <row r="96" spans="2:3" ht="15.75">
      <c r="B96" s="102" t="s">
        <v>35</v>
      </c>
      <c r="C96" s="103"/>
    </row>
    <row r="97" spans="2:3" ht="15.75">
      <c r="B97" s="104" t="s">
        <v>36</v>
      </c>
      <c r="C97" s="105">
        <v>385400</v>
      </c>
    </row>
    <row r="98" spans="2:3" ht="15.75">
      <c r="B98" s="106" t="s">
        <v>37</v>
      </c>
      <c r="C98" s="107">
        <v>286800</v>
      </c>
    </row>
    <row r="99" spans="2:3" ht="15.75">
      <c r="B99" s="104" t="s">
        <v>38</v>
      </c>
      <c r="C99" s="105">
        <v>38300</v>
      </c>
    </row>
    <row r="100" spans="2:3" ht="15.75">
      <c r="B100" s="100" t="s">
        <v>78</v>
      </c>
      <c r="C100" s="108">
        <v>0</v>
      </c>
    </row>
    <row r="101" spans="2:3" ht="16.5" thickBot="1">
      <c r="B101" s="109" t="s">
        <v>79</v>
      </c>
      <c r="C101" s="110">
        <v>672200</v>
      </c>
    </row>
    <row r="102" spans="2:3" ht="25.5" customHeight="1" thickBot="1">
      <c r="B102" s="124" t="s">
        <v>87</v>
      </c>
      <c r="C102" s="127"/>
    </row>
    <row r="103" spans="2:3" ht="15.75">
      <c r="B103" s="100" t="s">
        <v>77</v>
      </c>
      <c r="C103" s="101">
        <v>9739100</v>
      </c>
    </row>
    <row r="104" spans="2:3" ht="15.75">
      <c r="B104" s="102" t="s">
        <v>35</v>
      </c>
      <c r="C104" s="103"/>
    </row>
    <row r="105" spans="2:3" ht="15.75">
      <c r="B105" s="104" t="s">
        <v>36</v>
      </c>
      <c r="C105" s="105">
        <v>4767100</v>
      </c>
    </row>
    <row r="106" spans="2:3" ht="15.75">
      <c r="B106" s="106" t="s">
        <v>37</v>
      </c>
      <c r="C106" s="107">
        <v>4901000</v>
      </c>
    </row>
    <row r="107" spans="2:3" ht="15.75">
      <c r="B107" s="104" t="s">
        <v>38</v>
      </c>
      <c r="C107" s="105">
        <v>71000</v>
      </c>
    </row>
    <row r="108" spans="2:3" ht="15.75">
      <c r="B108" s="100" t="s">
        <v>78</v>
      </c>
      <c r="C108" s="108">
        <v>0</v>
      </c>
    </row>
    <row r="109" spans="2:3" ht="16.5" thickBot="1">
      <c r="B109" s="109" t="s">
        <v>79</v>
      </c>
      <c r="C109" s="110">
        <v>9739100</v>
      </c>
    </row>
    <row r="110" spans="2:3" ht="16.5" customHeight="1">
      <c r="B110" s="125" t="s">
        <v>88</v>
      </c>
      <c r="C110" s="126"/>
    </row>
    <row r="111" spans="2:3" ht="15.75">
      <c r="B111" s="100" t="s">
        <v>77</v>
      </c>
      <c r="C111" s="101">
        <v>16704500</v>
      </c>
    </row>
    <row r="112" spans="2:3" ht="15.75">
      <c r="B112" s="102" t="s">
        <v>35</v>
      </c>
      <c r="C112" s="103"/>
    </row>
    <row r="113" spans="2:3" ht="15.75">
      <c r="B113" s="104" t="s">
        <v>36</v>
      </c>
      <c r="C113" s="105">
        <v>8256000</v>
      </c>
    </row>
    <row r="114" spans="2:3" ht="15.75">
      <c r="B114" s="106" t="s">
        <v>37</v>
      </c>
      <c r="C114" s="107">
        <v>6334800</v>
      </c>
    </row>
    <row r="115" spans="2:3" ht="15.75">
      <c r="B115" s="104" t="s">
        <v>38</v>
      </c>
      <c r="C115" s="105">
        <v>2113700</v>
      </c>
    </row>
    <row r="116" spans="2:3" ht="15.75">
      <c r="B116" s="100" t="s">
        <v>78</v>
      </c>
      <c r="C116" s="108">
        <v>0</v>
      </c>
    </row>
    <row r="117" spans="2:3" ht="16.5" thickBot="1">
      <c r="B117" s="109" t="s">
        <v>79</v>
      </c>
      <c r="C117" s="110">
        <v>16704500</v>
      </c>
    </row>
    <row r="118" spans="1:3" ht="15.75">
      <c r="A118" s="97"/>
      <c r="B118"/>
      <c r="C118"/>
    </row>
    <row r="119" spans="1:3" ht="15.75">
      <c r="A119" s="97"/>
      <c r="B119"/>
      <c r="C119"/>
    </row>
    <row r="120" spans="1:3" ht="15.75">
      <c r="A120" s="97"/>
      <c r="B120"/>
      <c r="C120"/>
    </row>
    <row r="121" spans="2:3" ht="15.75">
      <c r="B121" s="123" t="s">
        <v>89</v>
      </c>
      <c r="C121" s="123"/>
    </row>
    <row r="122" spans="1:3" ht="15.75">
      <c r="A122" s="68"/>
      <c r="B122"/>
      <c r="C122"/>
    </row>
    <row r="123" spans="1:3" ht="16.5" thickBot="1">
      <c r="A123" s="68"/>
      <c r="B123"/>
      <c r="C123"/>
    </row>
    <row r="124" spans="2:3" ht="69" customHeight="1">
      <c r="B124" s="114" t="s">
        <v>90</v>
      </c>
      <c r="C124" s="112" t="s">
        <v>91</v>
      </c>
    </row>
    <row r="125" spans="2:3" ht="16.5" thickBot="1">
      <c r="B125" s="115"/>
      <c r="C125" s="113" t="s">
        <v>47</v>
      </c>
    </row>
    <row r="126" spans="2:3" ht="15.75">
      <c r="B126" s="100" t="s">
        <v>77</v>
      </c>
      <c r="C126" s="101">
        <v>49818100</v>
      </c>
    </row>
    <row r="127" spans="2:3" ht="15.75">
      <c r="B127" s="102" t="s">
        <v>35</v>
      </c>
      <c r="C127" s="103"/>
    </row>
    <row r="128" spans="2:3" ht="15.75">
      <c r="B128" s="104" t="s">
        <v>36</v>
      </c>
      <c r="C128" s="105">
        <v>29009300</v>
      </c>
    </row>
    <row r="129" spans="2:3" ht="15.75">
      <c r="B129" s="106" t="s">
        <v>37</v>
      </c>
      <c r="C129" s="107">
        <v>18290800</v>
      </c>
    </row>
    <row r="130" spans="2:3" ht="15.75">
      <c r="B130" s="104" t="s">
        <v>38</v>
      </c>
      <c r="C130" s="105">
        <v>2518000</v>
      </c>
    </row>
    <row r="131" spans="2:3" ht="15.75">
      <c r="B131" s="100" t="s">
        <v>78</v>
      </c>
      <c r="C131" s="111">
        <v>40000</v>
      </c>
    </row>
    <row r="132" spans="2:3" ht="16.5" thickBot="1">
      <c r="B132" s="109" t="s">
        <v>79</v>
      </c>
      <c r="C132" s="110">
        <v>49858100</v>
      </c>
    </row>
    <row r="133" spans="1:3" ht="15.75">
      <c r="A133" s="68"/>
      <c r="B133"/>
      <c r="C133"/>
    </row>
  </sheetData>
  <sheetProtection/>
  <mergeCells count="37">
    <mergeCell ref="B124:B125"/>
    <mergeCell ref="A2:C2"/>
    <mergeCell ref="A4:C4"/>
    <mergeCell ref="A6:C6"/>
    <mergeCell ref="B38:C38"/>
    <mergeCell ref="B45:C45"/>
    <mergeCell ref="B53:C53"/>
    <mergeCell ref="B61:C61"/>
    <mergeCell ref="B68:C68"/>
    <mergeCell ref="B78:C78"/>
    <mergeCell ref="B86:C86"/>
    <mergeCell ref="B94:C94"/>
    <mergeCell ref="B102:C102"/>
    <mergeCell ref="A30:A31"/>
    <mergeCell ref="B30:B31"/>
    <mergeCell ref="B43:B44"/>
    <mergeCell ref="B39:C39"/>
    <mergeCell ref="B40:C40"/>
    <mergeCell ref="A24:A25"/>
    <mergeCell ref="B24:B25"/>
    <mergeCell ref="A26:A27"/>
    <mergeCell ref="B26:B27"/>
    <mergeCell ref="A28:A29"/>
    <mergeCell ref="B28:B29"/>
    <mergeCell ref="B15:B16"/>
    <mergeCell ref="A17:A18"/>
    <mergeCell ref="B17:B18"/>
    <mergeCell ref="A19:A20"/>
    <mergeCell ref="B19:B20"/>
    <mergeCell ref="A21:A23"/>
    <mergeCell ref="B21:B23"/>
    <mergeCell ref="B11:B12"/>
    <mergeCell ref="A13:A14"/>
    <mergeCell ref="B13:B14"/>
    <mergeCell ref="A15:A16"/>
    <mergeCell ref="B110:C110"/>
    <mergeCell ref="B121:C1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DStankulova</cp:lastModifiedBy>
  <cp:lastPrinted>2014-12-04T08:29:43Z</cp:lastPrinted>
  <dcterms:created xsi:type="dcterms:W3CDTF">2014-01-08T09:52:12Z</dcterms:created>
  <dcterms:modified xsi:type="dcterms:W3CDTF">2018-02-21T10:00:09Z</dcterms:modified>
  <cp:category/>
  <cp:version/>
  <cp:contentType/>
  <cp:contentStatus/>
</cp:coreProperties>
</file>