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880" activeTab="1"/>
  </bookViews>
  <sheets>
    <sheet name="списък на обектите" sheetId="1" r:id="rId1"/>
    <sheet name="планирани проверки" sheetId="2" r:id="rId2"/>
  </sheets>
  <definedNames>
    <definedName name="_xlnm._FilterDatabase" localSheetId="0" hidden="1">'списък на обектите'!$A$8:$AF$43</definedName>
    <definedName name="_xlfn.CUBEVALUE" hidden="1">#NAME?</definedName>
    <definedName name="_xlfn.SUMIFS" hidden="1">#NAME?</definedName>
  </definedNames>
  <calcPr fullCalcOnLoad="1"/>
</workbook>
</file>

<file path=xl/sharedStrings.xml><?xml version="1.0" encoding="utf-8"?>
<sst xmlns="http://schemas.openxmlformats.org/spreadsheetml/2006/main" count="100" uniqueCount="93">
  <si>
    <t>Закон за почвите</t>
  </si>
  <si>
    <t>Закон за водите</t>
  </si>
  <si>
    <t>Закон за лечебните растения</t>
  </si>
  <si>
    <t>Закон за биологичното разнообразие</t>
  </si>
  <si>
    <t xml:space="preserve"> Комплексни разрешителни</t>
  </si>
  <si>
    <t>Закон за опазване на околната среда</t>
  </si>
  <si>
    <t>EMAS</t>
  </si>
  <si>
    <t>Закон за чистотата на атмосферния въздух</t>
  </si>
  <si>
    <t xml:space="preserve"> Закон за генетично модифицираните организми</t>
  </si>
  <si>
    <t>Екологична оценка и оценка на въдействието върху околната среда</t>
  </si>
  <si>
    <t>Програми за отстраняване на минали екологични щети за РИОСВ, където се изпълняват такива програми</t>
  </si>
  <si>
    <t>Закон за ограничаване изменението на климата</t>
  </si>
  <si>
    <t>Закон за защитените територии</t>
  </si>
  <si>
    <t>Закон за защита от вредното въздействие на химичните вещества и смеси</t>
  </si>
  <si>
    <t>Закон за защита от шума в околната среда</t>
  </si>
  <si>
    <t>Риск на обекта (висок, среден, нисък)</t>
  </si>
  <si>
    <t>Закон за управление на отпадъците</t>
  </si>
  <si>
    <t>№</t>
  </si>
  <si>
    <t>Компоненти/ фактори на ОС</t>
  </si>
  <si>
    <t>1.</t>
  </si>
  <si>
    <t>2.</t>
  </si>
  <si>
    <t>3.</t>
  </si>
  <si>
    <t>4.</t>
  </si>
  <si>
    <t>КР</t>
  </si>
  <si>
    <t>Въздух</t>
  </si>
  <si>
    <t>Води</t>
  </si>
  <si>
    <t>5.</t>
  </si>
  <si>
    <t>Почви</t>
  </si>
  <si>
    <t>6.</t>
  </si>
  <si>
    <t>Отпадъци</t>
  </si>
  <si>
    <t>7.</t>
  </si>
  <si>
    <t>Химикали</t>
  </si>
  <si>
    <t>8.</t>
  </si>
  <si>
    <t>Шум</t>
  </si>
  <si>
    <t>9.</t>
  </si>
  <si>
    <t>Биологично разнообразие</t>
  </si>
  <si>
    <t>10.</t>
  </si>
  <si>
    <t>Защитени територии</t>
  </si>
  <si>
    <t>11.</t>
  </si>
  <si>
    <t>Защитени зони</t>
  </si>
  <si>
    <t>12.</t>
  </si>
  <si>
    <t>13.</t>
  </si>
  <si>
    <t>ОВОС и ЕО</t>
  </si>
  <si>
    <t>14.</t>
  </si>
  <si>
    <t>Екологична отговорност*</t>
  </si>
  <si>
    <t>15.</t>
  </si>
  <si>
    <t>Ограничаване изменението на климата</t>
  </si>
  <si>
    <t>16.</t>
  </si>
  <si>
    <t>ГМО</t>
  </si>
  <si>
    <t>*по ЗОПОЕЩ и по Програми за отстраняване на минали екологични щети за РИОСВ, където се изпълняват такива програми</t>
  </si>
  <si>
    <t>Общ брой експерти от специализираната администрация, извършващи проверки :…………</t>
  </si>
  <si>
    <t>Закон за отговорността за предотвратяване и отстраняване на екологични щети</t>
  </si>
  <si>
    <t>Предприятия и/или съоръжения, класифицирани с нисък или висок рисков потенциал в съответствие с чл. 103, ал. 2 от ЗООС</t>
  </si>
  <si>
    <t xml:space="preserve">Предприятия и/или съоръжения, класифицирани с нисък или висок рисков потенциал в съответствие с чл. 103, ал. 2 от ЗООС </t>
  </si>
  <si>
    <t>2.2 Планирани проверки по компоненти и фактори на околната среда</t>
  </si>
  <si>
    <t>Планирани проверки (брой)</t>
  </si>
  <si>
    <t>Експерти, извършващи проверките (брой)</t>
  </si>
  <si>
    <t>Лечебни растения</t>
  </si>
  <si>
    <t>Екомаркировката на ЕС</t>
  </si>
  <si>
    <t>17.</t>
  </si>
  <si>
    <t>Екомаркировка на ЕС</t>
  </si>
  <si>
    <t>18.</t>
  </si>
  <si>
    <t xml:space="preserve">Брой проверки </t>
  </si>
  <si>
    <t>Комплексни проверки</t>
  </si>
  <si>
    <t xml:space="preserve">Брой обекти </t>
  </si>
  <si>
    <t>Общ брой обекти в регистъра на обектите за контрол:</t>
  </si>
  <si>
    <t>Указания:</t>
  </si>
  <si>
    <t xml:space="preserve">Общо </t>
  </si>
  <si>
    <t>Област</t>
  </si>
  <si>
    <t>Община</t>
  </si>
  <si>
    <t>4. Провеките на обекти с КР се отбелязват в колона H, с цифра. Проверката по КР е в обхвата на ЗООС. Не се маркират други закони, в рамките на проверка на обект с КР.</t>
  </si>
  <si>
    <t>5. Проверките на СЕВЕЗО обекти се отбелязват в колона G, с цифра. Проверката по Севезо е в обхвата на ЗООС. Не се маркират други закони в рамките на проверка на Севезо обект.</t>
  </si>
  <si>
    <t xml:space="preserve">Наименование на фирмата, ЕТ (седалище и адрес на управление)/ 
Наименование на обекта (ЗЗ, ЗТ, ВД и др.)
</t>
  </si>
  <si>
    <t xml:space="preserve">Вид на обекта, дейност и населено място </t>
  </si>
  <si>
    <t>6. Общият брой на планираните проверки през годината се изчислява автоматично с формула в оранжевата клетка под общините в колона B.</t>
  </si>
  <si>
    <t xml:space="preserve">7. Общият брой на планираните за контрол обекти се изчислява автоматично чрез формула в синята клетка под общините в колона B. </t>
  </si>
  <si>
    <t xml:space="preserve">8.1. Така например, обект планиран за отделни проверки по ЗУО и ЗЧАВ ще бъде сумиран под таблицата веднъж в колона ЗУО и още веднъж в колона ЗЧАВ.    </t>
  </si>
  <si>
    <t>3. Срещу обектите, на които ще бъде извършена комплексна проверка, в колона X се записва знака "x". Колоната НЕ се сумира в броя проверки.</t>
  </si>
  <si>
    <t xml:space="preserve">8. Сумата на броя обекти по отделните закони не съответства на общия брой планирани обекти, предвид че обект, който се проверява по повече от един закон, ще се сумира по колоната на всеки от законите, по които се проверява. </t>
  </si>
  <si>
    <t xml:space="preserve">От тях: </t>
  </si>
  <si>
    <t>комплексни проверки на брой обекти</t>
  </si>
  <si>
    <t>…………..</t>
  </si>
  <si>
    <t>обекти, планирани за контрол по 2 и повече компоненти на околната среда и фактори, които им въздействат</t>
  </si>
  <si>
    <t>Формули за автоматично  изчисление на броя обекти, подлежащи на контрол по 2 и повече компоненти на ОС и фактори, които им въздействат</t>
  </si>
  <si>
    <t xml:space="preserve">2. Общият брой планирани проверки се изчислява автоматично в маркираното поле и стойността трябва да съответства на общия брой планирани проверки от първия работен лист. </t>
  </si>
  <si>
    <t>9. Обектите, планирани за контрол по 2 и повече компоненти на околната среда и фактори, които им въздействат, не винаги могат да се планират за комплексни проверки и поради това, се изчисляват в допълнитено създадената колона AH.</t>
  </si>
  <si>
    <t>Комплексни проверки (отбелязват се с X)</t>
  </si>
  <si>
    <r>
      <t xml:space="preserve">10. При въвеждане на планираните проверки на защитени зони, съблюдавайте за правилното изписване на следното съкращение </t>
    </r>
    <r>
      <rPr>
        <b/>
        <u val="single"/>
        <sz val="16"/>
        <rFont val="Times New Roman"/>
        <family val="1"/>
      </rPr>
      <t xml:space="preserve">"ЗЗ ….." </t>
    </r>
    <r>
      <rPr>
        <b/>
        <sz val="16"/>
        <rFont val="Times New Roman"/>
        <family val="1"/>
      </rPr>
      <t xml:space="preserve">в колона C. В работен лист "планирани проверки" е въведана формула, която включва този текст и въз основа на него се правят изчисленията на проверките по ЗБР. </t>
    </r>
  </si>
  <si>
    <t>2.1. Списък на планираните обекти за контрол през 2024 г.</t>
  </si>
  <si>
    <t>2. ПЛАНИРАНИ ОБЕКТИ ЗА КОНТРОЛ ПРЕЗ 2024 г.</t>
  </si>
  <si>
    <t xml:space="preserve">2. С цифра „1, 2, 3…..” се отбелязват броя на планираните проверки за 2024 г., по съответните направления. РИОСВ с "паркова охрана" по ЗЗТ, въвеждат и планираните проверки на териториите.    </t>
  </si>
  <si>
    <t xml:space="preserve">1. В полетата под таблицата има заложени формули за пресмятане на стойностите. Моля, съблюдавайте за коректното попълване на таблицата, съгласно указанията. На всеки ред се въвежда отделен обект. </t>
  </si>
  <si>
    <t xml:space="preserve">1. Броят проверки по съответните направления се извлича автоматично чрез формула от работен лист "списък на обектите". </t>
  </si>
</sst>
</file>

<file path=xl/styles.xml><?xml version="1.0" encoding="utf-8"?>
<styleSheet xmlns="http://schemas.openxmlformats.org/spreadsheetml/2006/main">
  <numFmts count="30">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_-* #,##0_-;\-* #,##0_-;_-* &quot;-&quot;_-;_-@_-"/>
    <numFmt numFmtId="165" formatCode="_-* #,##0.00_-;\-* #,##0.00_-;_-* &quot;-&quot;??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0\ &quot;лв&quot;;\-#,##0\ &quot;лв&quot;"/>
    <numFmt numFmtId="175" formatCode="#,##0\ &quot;лв&quot;;[Red]\-#,##0\ &quot;лв&quot;"/>
    <numFmt numFmtId="176" formatCode="#,##0.00\ &quot;лв&quot;;\-#,##0.00\ &quot;лв&quot;"/>
    <numFmt numFmtId="177" formatCode="#,##0.00\ &quot;лв&quot;;[Red]\-#,##0.00\ &quot;лв&quot;"/>
    <numFmt numFmtId="178" formatCode="_-* #,##0\ &quot;лв&quot;_-;\-* #,##0\ &quot;лв&quot;_-;_-* &quot;-&quot;\ &quot;лв&quot;_-;_-@_-"/>
    <numFmt numFmtId="179" formatCode="_-* #,##0\ _л_в_-;\-* #,##0\ _л_в_-;_-* &quot;-&quot;\ _л_в_-;_-@_-"/>
    <numFmt numFmtId="180" formatCode="_-* #,##0.00\ &quot;лв&quot;_-;\-* #,##0.00\ &quot;лв&quot;_-;_-* &quot;-&quot;??\ &quot;лв&quot;_-;_-@_-"/>
    <numFmt numFmtId="181" formatCode="_-* #,##0.00\ _л_в_-;\-* #,##0.00\ _л_в_-;_-* &quot;-&quot;??\ _л_в_-;_-@_-"/>
    <numFmt numFmtId="182" formatCode="&quot;Yes&quot;;&quot;Yes&quot;;&quot;No&quot;"/>
    <numFmt numFmtId="183" formatCode="&quot;True&quot;;&quot;True&quot;;&quot;False&quot;"/>
    <numFmt numFmtId="184" formatCode="&quot;On&quot;;&quot;On&quot;;&quot;Off&quot;"/>
    <numFmt numFmtId="185" formatCode="[$€-2]\ #,##0.00_);[Red]\([$€-2]\ #,##0.00\)"/>
  </numFmts>
  <fonts count="61">
    <font>
      <sz val="10"/>
      <name val="Arial"/>
      <family val="0"/>
    </font>
    <font>
      <b/>
      <sz val="12"/>
      <name val="Times New Roman"/>
      <family val="1"/>
    </font>
    <font>
      <b/>
      <sz val="12"/>
      <color indexed="8"/>
      <name val="Times New Roman"/>
      <family val="1"/>
    </font>
    <font>
      <sz val="10"/>
      <name val="Times New Roman"/>
      <family val="1"/>
    </font>
    <font>
      <sz val="12"/>
      <name val="Times New Roman"/>
      <family val="1"/>
    </font>
    <font>
      <u val="single"/>
      <sz val="10"/>
      <color indexed="12"/>
      <name val="Arial"/>
      <family val="2"/>
    </font>
    <font>
      <u val="single"/>
      <sz val="10"/>
      <color indexed="36"/>
      <name val="Arial"/>
      <family val="2"/>
    </font>
    <font>
      <sz val="11"/>
      <color indexed="8"/>
      <name val="Calibri"/>
      <family val="2"/>
    </font>
    <font>
      <sz val="12"/>
      <color indexed="8"/>
      <name val="Times New Roman"/>
      <family val="1"/>
    </font>
    <font>
      <b/>
      <sz val="10"/>
      <name val="Times New Roman"/>
      <family val="1"/>
    </font>
    <font>
      <i/>
      <sz val="10"/>
      <name val="Times New Roman"/>
      <family val="1"/>
    </font>
    <font>
      <b/>
      <sz val="14"/>
      <name val="Times New Roman"/>
      <family val="1"/>
    </font>
    <font>
      <sz val="14"/>
      <name val="Arial"/>
      <family val="2"/>
    </font>
    <font>
      <sz val="14"/>
      <name val="Times New Roman"/>
      <family val="1"/>
    </font>
    <font>
      <b/>
      <u val="single"/>
      <sz val="16"/>
      <name val="Times New Roman"/>
      <family val="1"/>
    </font>
    <font>
      <b/>
      <sz val="16"/>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4"/>
      <color indexed="8"/>
      <name val="Times New Roman"/>
      <family val="1"/>
    </font>
    <font>
      <b/>
      <sz val="12"/>
      <color indexed="10"/>
      <name val="Times New Roman"/>
      <family val="1"/>
    </font>
    <font>
      <b/>
      <sz val="14"/>
      <color indexed="8"/>
      <name val="Times New Roman"/>
      <family val="1"/>
    </font>
    <font>
      <b/>
      <sz val="10"/>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4"/>
      <color theme="1"/>
      <name val="Times New Roman"/>
      <family val="1"/>
    </font>
    <font>
      <b/>
      <sz val="12"/>
      <color rgb="FFFF0000"/>
      <name val="Times New Roman"/>
      <family val="1"/>
    </font>
    <font>
      <b/>
      <sz val="12"/>
      <color theme="1"/>
      <name val="Times New Roman"/>
      <family val="1"/>
    </font>
    <font>
      <b/>
      <sz val="14"/>
      <color theme="1"/>
      <name val="Times New Roman"/>
      <family val="1"/>
    </font>
    <font>
      <b/>
      <sz val="10"/>
      <color theme="1"/>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
      <patternFill patternType="solid">
        <fgColor rgb="FFCC9900"/>
        <bgColor indexed="64"/>
      </patternFill>
    </fill>
    <fill>
      <patternFill patternType="solid">
        <fgColor rgb="FFFFC000"/>
        <bgColor indexed="64"/>
      </patternFill>
    </fill>
    <fill>
      <patternFill patternType="solid">
        <fgColor theme="0" tint="-0.24997000396251678"/>
        <bgColor indexed="64"/>
      </patternFill>
    </fill>
    <fill>
      <patternFill patternType="solid">
        <fgColor rgb="FFCCFF99"/>
        <bgColor indexed="64"/>
      </patternFill>
    </fill>
    <fill>
      <patternFill patternType="solid">
        <fgColor rgb="FF00B050"/>
        <bgColor indexed="64"/>
      </patternFill>
    </fill>
    <fill>
      <patternFill patternType="solid">
        <fgColor rgb="FFFFCCFF"/>
        <bgColor indexed="64"/>
      </patternFill>
    </fill>
    <fill>
      <patternFill patternType="solid">
        <fgColor theme="0" tint="-0.3499799966812134"/>
        <bgColor indexed="64"/>
      </patternFill>
    </fill>
    <fill>
      <patternFill patternType="solid">
        <fgColor rgb="FFFF9933"/>
        <bgColor indexed="64"/>
      </patternFill>
    </fill>
    <fill>
      <patternFill patternType="solid">
        <fgColor rgb="FF92D050"/>
        <bgColor indexed="64"/>
      </patternFill>
    </fill>
    <fill>
      <patternFill patternType="solid">
        <fgColor rgb="FFB2B2B2"/>
        <bgColor indexed="64"/>
      </patternFill>
    </fill>
    <fill>
      <patternFill patternType="solid">
        <fgColor rgb="FFFFCC00"/>
        <bgColor indexed="64"/>
      </patternFill>
    </fill>
    <fill>
      <patternFill patternType="solid">
        <fgColor rgb="FFC0C0C0"/>
        <bgColor indexed="64"/>
      </patternFill>
    </fill>
    <fill>
      <patternFill patternType="solid">
        <fgColor rgb="FF49AD5C"/>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style="thin"/>
      <right style="thin"/>
      <top style="thin"/>
      <bottom style="thin"/>
    </border>
    <border>
      <left/>
      <right style="medium"/>
      <top/>
      <bottom>
        <color indexed="63"/>
      </bottom>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
      <left>
        <color indexed="63"/>
      </left>
      <right style="thin"/>
      <top style="thin"/>
      <bottom style="medium"/>
    </border>
    <border>
      <left>
        <color indexed="63"/>
      </left>
      <right style="thin"/>
      <top>
        <color indexed="63"/>
      </top>
      <bottom style="thin"/>
    </border>
    <border>
      <left style="thin"/>
      <right style="thin"/>
      <top>
        <color indexed="63"/>
      </top>
      <bottom style="thin"/>
    </border>
    <border>
      <left style="thin"/>
      <right style="thin"/>
      <top>
        <color indexed="63"/>
      </top>
      <bottom style="medium"/>
    </border>
    <border>
      <left style="thin"/>
      <right style="thin"/>
      <top style="medium"/>
      <bottom style="medium"/>
    </border>
    <border>
      <left style="medium"/>
      <right style="thin"/>
      <top>
        <color indexed="63"/>
      </top>
      <bottom style="medium"/>
    </border>
    <border>
      <left style="thin"/>
      <right>
        <color indexed="63"/>
      </right>
      <top style="medium"/>
      <bottom style="medium"/>
    </border>
    <border>
      <left style="thin"/>
      <right>
        <color indexed="63"/>
      </right>
      <top>
        <color indexed="63"/>
      </top>
      <bottom style="medium"/>
    </border>
    <border>
      <left style="thin"/>
      <right style="thin"/>
      <top style="medium"/>
      <bottom style="thin"/>
    </border>
    <border>
      <left style="thin"/>
      <right style="thin"/>
      <top style="thin"/>
      <bottom style="medium"/>
    </border>
    <border>
      <left style="medium"/>
      <right style="medium"/>
      <top style="medium"/>
      <bottom>
        <color indexed="63"/>
      </bottom>
    </border>
    <border>
      <left style="medium"/>
      <right style="thin"/>
      <top style="medium"/>
      <bottom>
        <color indexed="63"/>
      </bottom>
    </border>
    <border>
      <left style="thin"/>
      <right style="medium"/>
      <top style="medium"/>
      <bottom>
        <color indexed="63"/>
      </bottom>
    </border>
    <border>
      <left style="medium"/>
      <right>
        <color indexed="63"/>
      </right>
      <top>
        <color indexed="63"/>
      </top>
      <bottom>
        <color indexed="63"/>
      </bottom>
    </border>
    <border>
      <left style="medium"/>
      <right style="thin"/>
      <top style="thin"/>
      <bottom style="thin"/>
    </border>
    <border>
      <left style="thin"/>
      <right style="medium"/>
      <top style="thin"/>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style="medium"/>
      <bottom style="medium"/>
    </border>
    <border>
      <left style="thin"/>
      <right style="medium"/>
      <top style="medium"/>
      <bottom style="medium"/>
    </border>
    <border>
      <left>
        <color indexed="63"/>
      </left>
      <right style="thin"/>
      <top style="medium"/>
      <bottom>
        <color indexed="63"/>
      </bottom>
    </border>
    <border>
      <left>
        <color indexed="63"/>
      </left>
      <right style="thin"/>
      <top>
        <color indexed="63"/>
      </top>
      <bottom style="medium"/>
    </border>
    <border>
      <left style="thin"/>
      <right style="thin"/>
      <top style="medium"/>
      <bottom>
        <color indexed="63"/>
      </bottom>
    </border>
    <border>
      <left style="thin"/>
      <right>
        <color indexed="63"/>
      </right>
      <top style="medium"/>
      <bottom>
        <color indexed="63"/>
      </bottom>
    </border>
    <border>
      <left style="thin"/>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43" fillId="0" borderId="0" applyNumberFormat="0" applyFill="0" applyBorder="0" applyAlignment="0" applyProtection="0"/>
    <xf numFmtId="0" fontId="6"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5"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7"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46">
    <xf numFmtId="0" fontId="0" fillId="0" borderId="0" xfId="0" applyAlignment="1">
      <alignment/>
    </xf>
    <xf numFmtId="0" fontId="0" fillId="0" borderId="0" xfId="0" applyBorder="1"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8" fillId="0" borderId="13" xfId="0" applyFont="1" applyBorder="1" applyAlignment="1">
      <alignment vertical="center" wrapText="1"/>
    </xf>
    <xf numFmtId="0" fontId="8" fillId="0" borderId="13" xfId="0" applyFont="1" applyBorder="1" applyAlignment="1">
      <alignment horizontal="left" wrapText="1"/>
    </xf>
    <xf numFmtId="0" fontId="8" fillId="0" borderId="13" xfId="0" applyFont="1" applyBorder="1" applyAlignment="1">
      <alignment horizontal="left"/>
    </xf>
    <xf numFmtId="0" fontId="8" fillId="0" borderId="12" xfId="0" applyFont="1" applyBorder="1" applyAlignment="1">
      <alignment horizontal="center" wrapText="1"/>
    </xf>
    <xf numFmtId="0" fontId="4" fillId="0" borderId="0" xfId="0" applyFont="1" applyAlignment="1">
      <alignment/>
    </xf>
    <xf numFmtId="0" fontId="8" fillId="0" borderId="13" xfId="0" applyFont="1" applyBorder="1" applyAlignment="1">
      <alignment horizontal="left" vertical="center" wrapText="1"/>
    </xf>
    <xf numFmtId="0" fontId="8" fillId="0" borderId="12" xfId="0" applyFont="1" applyBorder="1" applyAlignment="1">
      <alignment horizontal="center" vertical="center" wrapText="1"/>
    </xf>
    <xf numFmtId="0" fontId="3" fillId="0" borderId="0" xfId="0" applyFont="1" applyAlignment="1">
      <alignment/>
    </xf>
    <xf numFmtId="0" fontId="1" fillId="0" borderId="0" xfId="0" applyFont="1" applyAlignment="1">
      <alignment/>
    </xf>
    <xf numFmtId="0" fontId="4" fillId="0" borderId="13" xfId="0" applyFont="1" applyBorder="1" applyAlignment="1">
      <alignment horizontal="left" wrapText="1"/>
    </xf>
    <xf numFmtId="0" fontId="55" fillId="0" borderId="0" xfId="0" applyFont="1" applyAlignment="1">
      <alignment/>
    </xf>
    <xf numFmtId="0" fontId="4" fillId="0" borderId="12" xfId="0" applyFont="1" applyBorder="1" applyAlignment="1">
      <alignment horizontal="center" wrapText="1"/>
    </xf>
    <xf numFmtId="0" fontId="4" fillId="0" borderId="0" xfId="0" applyFont="1" applyAlignment="1">
      <alignment horizontal="left" vertical="center" wrapText="1"/>
    </xf>
    <xf numFmtId="0" fontId="9" fillId="0" borderId="0" xfId="0" applyFont="1" applyAlignment="1">
      <alignment/>
    </xf>
    <xf numFmtId="0" fontId="1" fillId="0" borderId="14" xfId="0" applyFont="1" applyBorder="1" applyAlignment="1">
      <alignment horizontal="center" vertical="center"/>
    </xf>
    <xf numFmtId="0" fontId="4" fillId="0" borderId="13" xfId="0" applyFont="1" applyBorder="1" applyAlignment="1">
      <alignment vertical="center" wrapText="1"/>
    </xf>
    <xf numFmtId="0" fontId="4" fillId="0" borderId="15" xfId="0" applyFont="1" applyBorder="1" applyAlignment="1">
      <alignment horizontal="left" wrapText="1"/>
    </xf>
    <xf numFmtId="0" fontId="4" fillId="0" borderId="15" xfId="0" applyFont="1" applyBorder="1" applyAlignment="1">
      <alignment vertical="center" wrapText="1"/>
    </xf>
    <xf numFmtId="0" fontId="8" fillId="33" borderId="10" xfId="0" applyFont="1" applyFill="1" applyBorder="1" applyAlignment="1">
      <alignment vertical="center" wrapText="1"/>
    </xf>
    <xf numFmtId="0" fontId="8" fillId="33" borderId="10" xfId="0" applyFont="1" applyFill="1" applyBorder="1" applyAlignment="1">
      <alignment horizontal="left" vertical="center" wrapText="1"/>
    </xf>
    <xf numFmtId="0" fontId="10" fillId="0" borderId="0" xfId="0" applyFont="1" applyAlignment="1">
      <alignment/>
    </xf>
    <xf numFmtId="0" fontId="1" fillId="0" borderId="16" xfId="0" applyFont="1" applyBorder="1" applyAlignment="1">
      <alignment horizontal="center" vertical="center"/>
    </xf>
    <xf numFmtId="0" fontId="0" fillId="0" borderId="0" xfId="0" applyFont="1" applyAlignment="1">
      <alignment/>
    </xf>
    <xf numFmtId="0" fontId="4" fillId="0" borderId="14" xfId="0" applyFont="1" applyBorder="1" applyAlignment="1">
      <alignment wrapText="1"/>
    </xf>
    <xf numFmtId="0" fontId="4" fillId="0" borderId="14" xfId="0" applyFont="1" applyBorder="1" applyAlignment="1">
      <alignment horizontal="center"/>
    </xf>
    <xf numFmtId="0" fontId="4" fillId="0" borderId="17" xfId="0" applyFont="1" applyBorder="1" applyAlignment="1">
      <alignment wrapText="1"/>
    </xf>
    <xf numFmtId="0" fontId="4" fillId="0" borderId="18" xfId="0" applyFont="1" applyBorder="1" applyAlignment="1">
      <alignment wrapText="1"/>
    </xf>
    <xf numFmtId="0" fontId="4" fillId="0" borderId="19" xfId="0" applyFont="1" applyBorder="1" applyAlignment="1">
      <alignment wrapText="1"/>
    </xf>
    <xf numFmtId="0" fontId="4" fillId="0" borderId="20" xfId="0" applyFont="1" applyBorder="1" applyAlignment="1">
      <alignment wrapText="1"/>
    </xf>
    <xf numFmtId="0" fontId="4" fillId="0" borderId="21" xfId="0" applyFont="1" applyBorder="1" applyAlignment="1">
      <alignment wrapText="1"/>
    </xf>
    <xf numFmtId="0" fontId="4" fillId="0" borderId="21" xfId="0" applyFont="1" applyBorder="1" applyAlignment="1">
      <alignment horizontal="center" vertical="center"/>
    </xf>
    <xf numFmtId="0" fontId="1" fillId="16" borderId="22" xfId="0" applyFont="1" applyFill="1" applyBorder="1" applyAlignment="1">
      <alignment horizontal="left" vertical="center" textRotation="90" wrapText="1"/>
    </xf>
    <xf numFmtId="0" fontId="1" fillId="16" borderId="22" xfId="0" applyFont="1" applyFill="1" applyBorder="1" applyAlignment="1">
      <alignment horizontal="center" vertical="center" textRotation="90" wrapText="1"/>
    </xf>
    <xf numFmtId="0" fontId="1" fillId="16" borderId="22" xfId="0" applyFont="1" applyFill="1" applyBorder="1" applyAlignment="1">
      <alignment horizontal="left" vertical="justify" textRotation="90" wrapText="1"/>
    </xf>
    <xf numFmtId="0" fontId="11" fillId="0" borderId="0" xfId="0" applyFont="1" applyAlignment="1">
      <alignment/>
    </xf>
    <xf numFmtId="0" fontId="12" fillId="0" borderId="0" xfId="0" applyFont="1" applyAlignment="1">
      <alignment/>
    </xf>
    <xf numFmtId="0" fontId="13" fillId="0" borderId="0" xfId="0" applyFont="1" applyAlignment="1">
      <alignment/>
    </xf>
    <xf numFmtId="0" fontId="11" fillId="16" borderId="23" xfId="0" applyFont="1" applyFill="1" applyBorder="1" applyAlignment="1">
      <alignment horizontal="center"/>
    </xf>
    <xf numFmtId="0" fontId="11" fillId="32" borderId="23" xfId="0" applyFont="1" applyFill="1" applyBorder="1" applyAlignment="1">
      <alignment horizontal="center"/>
    </xf>
    <xf numFmtId="0" fontId="11" fillId="34" borderId="23" xfId="0" applyFont="1" applyFill="1" applyBorder="1" applyAlignment="1">
      <alignment horizontal="center"/>
    </xf>
    <xf numFmtId="0" fontId="11" fillId="35" borderId="23" xfId="0" applyFont="1" applyFill="1" applyBorder="1" applyAlignment="1">
      <alignment horizontal="center"/>
    </xf>
    <xf numFmtId="0" fontId="11" fillId="36" borderId="23" xfId="0" applyFont="1" applyFill="1" applyBorder="1" applyAlignment="1">
      <alignment horizontal="center"/>
    </xf>
    <xf numFmtId="0" fontId="11" fillId="37" borderId="23" xfId="0" applyFont="1" applyFill="1" applyBorder="1" applyAlignment="1">
      <alignment horizontal="center"/>
    </xf>
    <xf numFmtId="0" fontId="11" fillId="15" borderId="23" xfId="0" applyFont="1" applyFill="1" applyBorder="1" applyAlignment="1">
      <alignment horizontal="center"/>
    </xf>
    <xf numFmtId="0" fontId="11" fillId="38" borderId="23" xfId="0" applyFont="1" applyFill="1" applyBorder="1" applyAlignment="1">
      <alignment horizontal="center"/>
    </xf>
    <xf numFmtId="0" fontId="11" fillId="39" borderId="23" xfId="0" applyFont="1" applyFill="1" applyBorder="1" applyAlignment="1">
      <alignment horizontal="center"/>
    </xf>
    <xf numFmtId="0" fontId="11" fillId="40" borderId="23" xfId="0" applyFont="1" applyFill="1" applyBorder="1" applyAlignment="1">
      <alignment horizontal="center"/>
    </xf>
    <xf numFmtId="0" fontId="11" fillId="41" borderId="23" xfId="0" applyFont="1" applyFill="1" applyBorder="1" applyAlignment="1">
      <alignment horizontal="center"/>
    </xf>
    <xf numFmtId="0" fontId="11" fillId="17" borderId="23" xfId="0" applyFont="1" applyFill="1" applyBorder="1" applyAlignment="1">
      <alignment horizontal="center"/>
    </xf>
    <xf numFmtId="0" fontId="11" fillId="33" borderId="24" xfId="0" applyFont="1" applyFill="1" applyBorder="1" applyAlignment="1">
      <alignment horizontal="center"/>
    </xf>
    <xf numFmtId="0" fontId="11" fillId="33" borderId="22" xfId="0" applyFont="1" applyFill="1" applyBorder="1" applyAlignment="1">
      <alignment horizontal="center"/>
    </xf>
    <xf numFmtId="0" fontId="4" fillId="0" borderId="10" xfId="0" applyFont="1" applyBorder="1" applyAlignment="1">
      <alignment horizontal="center" wrapText="1"/>
    </xf>
    <xf numFmtId="0" fontId="11" fillId="42" borderId="25" xfId="0" applyFont="1" applyFill="1" applyBorder="1" applyAlignment="1">
      <alignment horizontal="center"/>
    </xf>
    <xf numFmtId="0" fontId="11" fillId="33" borderId="26" xfId="0" applyFont="1" applyFill="1" applyBorder="1" applyAlignment="1">
      <alignment horizontal="center"/>
    </xf>
    <xf numFmtId="0" fontId="8" fillId="13" borderId="10" xfId="0" applyFont="1" applyFill="1" applyBorder="1" applyAlignment="1">
      <alignment horizontal="left" vertical="center" wrapText="1"/>
    </xf>
    <xf numFmtId="0" fontId="8" fillId="13" borderId="10" xfId="0" applyFont="1" applyFill="1" applyBorder="1" applyAlignment="1">
      <alignment vertical="center" wrapText="1"/>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0" fillId="0" borderId="10" xfId="0" applyBorder="1" applyAlignment="1">
      <alignment/>
    </xf>
    <xf numFmtId="0" fontId="56" fillId="0" borderId="0" xfId="0" applyFont="1" applyBorder="1" applyAlignment="1">
      <alignment horizontal="center" vertical="center"/>
    </xf>
    <xf numFmtId="0" fontId="4" fillId="12" borderId="14" xfId="57" applyFont="1" applyFill="1" applyBorder="1">
      <alignment/>
      <protection/>
    </xf>
    <xf numFmtId="0" fontId="11" fillId="43" borderId="29" xfId="0" applyFont="1" applyFill="1" applyBorder="1" applyAlignment="1">
      <alignment horizontal="center" vertical="center"/>
    </xf>
    <xf numFmtId="0" fontId="11" fillId="43" borderId="12" xfId="0" applyFont="1" applyFill="1" applyBorder="1" applyAlignment="1">
      <alignment vertical="center"/>
    </xf>
    <xf numFmtId="0" fontId="4" fillId="12" borderId="16" xfId="57" applyFont="1" applyFill="1" applyBorder="1">
      <alignment/>
      <protection/>
    </xf>
    <xf numFmtId="0" fontId="4" fillId="12" borderId="10" xfId="57" applyFont="1" applyFill="1" applyBorder="1">
      <alignment/>
      <protection/>
    </xf>
    <xf numFmtId="1" fontId="1" fillId="0" borderId="21" xfId="0" applyNumberFormat="1" applyFont="1" applyFill="1" applyBorder="1" applyAlignment="1">
      <alignment horizontal="center" vertical="center" wrapText="1"/>
    </xf>
    <xf numFmtId="1" fontId="1" fillId="0" borderId="21" xfId="0" applyNumberFormat="1" applyFont="1" applyBorder="1" applyAlignment="1">
      <alignment horizontal="center" vertical="center"/>
    </xf>
    <xf numFmtId="1" fontId="1" fillId="0" borderId="21" xfId="0" applyNumberFormat="1" applyFont="1" applyFill="1" applyBorder="1" applyAlignment="1">
      <alignment horizontal="center" vertical="center" textRotation="90" wrapText="1"/>
    </xf>
    <xf numFmtId="1" fontId="1" fillId="0" borderId="21" xfId="0" applyNumberFormat="1" applyFont="1" applyFill="1" applyBorder="1" applyAlignment="1">
      <alignment horizontal="center" vertical="center"/>
    </xf>
    <xf numFmtId="1" fontId="1" fillId="0" borderId="21" xfId="0" applyNumberFormat="1" applyFont="1" applyBorder="1" applyAlignment="1">
      <alignment horizontal="center" vertical="center" textRotation="90" wrapText="1"/>
    </xf>
    <xf numFmtId="1" fontId="1" fillId="0" borderId="14" xfId="0" applyNumberFormat="1" applyFont="1" applyFill="1" applyBorder="1" applyAlignment="1">
      <alignment horizontal="center" vertical="center" wrapText="1"/>
    </xf>
    <xf numFmtId="1" fontId="1" fillId="0" borderId="14" xfId="0" applyNumberFormat="1" applyFont="1" applyBorder="1" applyAlignment="1">
      <alignment horizontal="center" vertical="center"/>
    </xf>
    <xf numFmtId="1" fontId="1" fillId="33" borderId="14" xfId="0" applyNumberFormat="1" applyFont="1" applyFill="1" applyBorder="1" applyAlignment="1">
      <alignment horizontal="center" vertical="center" wrapText="1"/>
    </xf>
    <xf numFmtId="1" fontId="1" fillId="33" borderId="14" xfId="0" applyNumberFormat="1" applyFont="1" applyFill="1" applyBorder="1" applyAlignment="1">
      <alignment horizontal="center" vertical="center"/>
    </xf>
    <xf numFmtId="1" fontId="1" fillId="0" borderId="14" xfId="0" applyNumberFormat="1" applyFont="1" applyFill="1" applyBorder="1" applyAlignment="1">
      <alignment horizontal="center" vertical="center"/>
    </xf>
    <xf numFmtId="1" fontId="1" fillId="0" borderId="14" xfId="0" applyNumberFormat="1" applyFont="1" applyBorder="1" applyAlignment="1">
      <alignment horizontal="center" vertical="center" wrapText="1"/>
    </xf>
    <xf numFmtId="1" fontId="1" fillId="33" borderId="21" xfId="0" applyNumberFormat="1" applyFont="1" applyFill="1" applyBorder="1" applyAlignment="1">
      <alignment horizontal="center" vertical="center"/>
    </xf>
    <xf numFmtId="1" fontId="1" fillId="0" borderId="16" xfId="0" applyNumberFormat="1" applyFont="1" applyFill="1" applyBorder="1" applyAlignment="1">
      <alignment horizontal="center" vertical="center" wrapText="1"/>
    </xf>
    <xf numFmtId="1" fontId="1" fillId="0" borderId="16" xfId="0" applyNumberFormat="1" applyFont="1" applyBorder="1" applyAlignment="1">
      <alignment horizontal="center" vertical="center"/>
    </xf>
    <xf numFmtId="1" fontId="1" fillId="33" borderId="16" xfId="0" applyNumberFormat="1" applyFont="1" applyFill="1" applyBorder="1" applyAlignment="1">
      <alignment horizontal="center" vertical="center"/>
    </xf>
    <xf numFmtId="1" fontId="1" fillId="33" borderId="16" xfId="0" applyNumberFormat="1" applyFont="1" applyFill="1" applyBorder="1" applyAlignment="1">
      <alignment horizontal="center" vertical="center" wrapText="1"/>
    </xf>
    <xf numFmtId="1" fontId="1" fillId="0" borderId="16" xfId="0" applyNumberFormat="1" applyFont="1" applyBorder="1" applyAlignment="1">
      <alignment horizontal="center" vertical="center" wrapText="1"/>
    </xf>
    <xf numFmtId="1" fontId="57" fillId="33" borderId="16" xfId="0" applyNumberFormat="1" applyFont="1" applyFill="1" applyBorder="1" applyAlignment="1">
      <alignment horizontal="center" vertical="center"/>
    </xf>
    <xf numFmtId="1" fontId="1" fillId="0" borderId="16" xfId="0" applyNumberFormat="1" applyFont="1" applyFill="1" applyBorder="1" applyAlignment="1">
      <alignment horizontal="center" vertical="center"/>
    </xf>
    <xf numFmtId="0" fontId="11" fillId="19" borderId="30" xfId="0" applyFont="1" applyFill="1" applyBorder="1" applyAlignment="1">
      <alignment/>
    </xf>
    <xf numFmtId="0" fontId="11" fillId="19" borderId="31" xfId="0" applyFont="1" applyFill="1" applyBorder="1" applyAlignment="1">
      <alignment/>
    </xf>
    <xf numFmtId="0" fontId="58" fillId="0" borderId="32" xfId="0" applyFont="1" applyBorder="1" applyAlignment="1">
      <alignment/>
    </xf>
    <xf numFmtId="0" fontId="0" fillId="0" borderId="15" xfId="0" applyBorder="1" applyAlignment="1">
      <alignment/>
    </xf>
    <xf numFmtId="0" fontId="59" fillId="33" borderId="33" xfId="0" applyFont="1" applyFill="1" applyBorder="1" applyAlignment="1">
      <alignment wrapText="1"/>
    </xf>
    <xf numFmtId="0" fontId="56" fillId="33" borderId="34" xfId="0" applyFont="1" applyFill="1" applyBorder="1" applyAlignment="1">
      <alignment horizontal="center" vertical="center"/>
    </xf>
    <xf numFmtId="0" fontId="11" fillId="34" borderId="35" xfId="0" applyFont="1" applyFill="1" applyBorder="1" applyAlignment="1">
      <alignment/>
    </xf>
    <xf numFmtId="0" fontId="11" fillId="34" borderId="36" xfId="0" applyFont="1" applyFill="1" applyBorder="1" applyAlignment="1">
      <alignment/>
    </xf>
    <xf numFmtId="0" fontId="59" fillId="33" borderId="37" xfId="0" applyFont="1" applyFill="1" applyBorder="1" applyAlignment="1">
      <alignment horizontal="left" vertical="center" wrapText="1"/>
    </xf>
    <xf numFmtId="0" fontId="56" fillId="33" borderId="38" xfId="0" applyFont="1" applyFill="1" applyBorder="1" applyAlignment="1">
      <alignment horizontal="center" vertical="center"/>
    </xf>
    <xf numFmtId="0" fontId="59" fillId="0" borderId="39" xfId="0" applyFont="1" applyBorder="1" applyAlignment="1">
      <alignment horizontal="left" vertical="center" wrapText="1"/>
    </xf>
    <xf numFmtId="0" fontId="56" fillId="0" borderId="40" xfId="0" applyFont="1" applyBorder="1" applyAlignment="1">
      <alignment horizontal="center" vertical="center"/>
    </xf>
    <xf numFmtId="0" fontId="14" fillId="33" borderId="0" xfId="0" applyFont="1" applyFill="1" applyAlignment="1">
      <alignment/>
    </xf>
    <xf numFmtId="0" fontId="15" fillId="0" borderId="0" xfId="0" applyFont="1" applyAlignment="1">
      <alignment/>
    </xf>
    <xf numFmtId="0" fontId="15" fillId="33" borderId="0" xfId="0" applyFont="1" applyFill="1" applyAlignment="1">
      <alignment/>
    </xf>
    <xf numFmtId="1" fontId="11" fillId="16" borderId="39" xfId="0" applyNumberFormat="1" applyFont="1" applyFill="1" applyBorder="1" applyAlignment="1">
      <alignment horizontal="center"/>
    </xf>
    <xf numFmtId="0" fontId="1" fillId="0" borderId="30"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42" xfId="0" applyFont="1" applyBorder="1" applyAlignment="1">
      <alignment horizontal="center" vertical="center" wrapText="1"/>
    </xf>
    <xf numFmtId="0" fontId="1" fillId="17" borderId="43" xfId="0" applyFont="1" applyFill="1" applyBorder="1" applyAlignment="1">
      <alignment horizontal="center" vertical="center" textRotation="90" wrapText="1"/>
    </xf>
    <xf numFmtId="0" fontId="1" fillId="17" borderId="22" xfId="0" applyFont="1" applyFill="1" applyBorder="1" applyAlignment="1">
      <alignment horizontal="center" vertical="center" textRotation="90" wrapText="1"/>
    </xf>
    <xf numFmtId="0" fontId="1" fillId="33" borderId="29" xfId="0" applyFont="1" applyFill="1" applyBorder="1" applyAlignment="1">
      <alignment horizontal="center" vertical="center" textRotation="90" wrapText="1"/>
    </xf>
    <xf numFmtId="0" fontId="1" fillId="33" borderId="12" xfId="0" applyFont="1" applyFill="1" applyBorder="1" applyAlignment="1">
      <alignment horizontal="center" vertical="center" textRotation="90" wrapText="1"/>
    </xf>
    <xf numFmtId="0" fontId="1" fillId="44" borderId="43" xfId="0" applyFont="1" applyFill="1" applyBorder="1" applyAlignment="1">
      <alignment horizontal="center" vertical="center" textRotation="90" wrapText="1"/>
    </xf>
    <xf numFmtId="0" fontId="1" fillId="44" borderId="22" xfId="0" applyFont="1" applyFill="1" applyBorder="1" applyAlignment="1">
      <alignment horizontal="center" vertical="center" textRotation="90" wrapText="1"/>
    </xf>
    <xf numFmtId="0" fontId="1" fillId="0" borderId="43" xfId="0" applyFont="1" applyBorder="1" applyAlignment="1">
      <alignment horizontal="center" vertical="center" wrapText="1"/>
    </xf>
    <xf numFmtId="0" fontId="1" fillId="0" borderId="22" xfId="0" applyFont="1" applyBorder="1" applyAlignment="1">
      <alignment horizontal="center" vertical="center" wrapText="1"/>
    </xf>
    <xf numFmtId="0" fontId="1" fillId="32" borderId="41" xfId="0" applyFont="1" applyFill="1" applyBorder="1" applyAlignment="1">
      <alignment horizontal="center" vertical="center" textRotation="90" wrapText="1"/>
    </xf>
    <xf numFmtId="0" fontId="1" fillId="32" borderId="42" xfId="0" applyFont="1" applyFill="1" applyBorder="1" applyAlignment="1">
      <alignment horizontal="center" vertical="center" textRotation="90" wrapText="1"/>
    </xf>
    <xf numFmtId="0" fontId="1" fillId="34" borderId="43" xfId="0" applyFont="1" applyFill="1" applyBorder="1" applyAlignment="1">
      <alignment horizontal="center" vertical="center" textRotation="90" wrapText="1"/>
    </xf>
    <xf numFmtId="0" fontId="1" fillId="34" borderId="22" xfId="0" applyFont="1" applyFill="1" applyBorder="1" applyAlignment="1">
      <alignment horizontal="center" vertical="center" textRotation="90" wrapText="1"/>
    </xf>
    <xf numFmtId="0" fontId="1" fillId="35" borderId="43" xfId="0" applyFont="1" applyFill="1" applyBorder="1" applyAlignment="1">
      <alignment horizontal="center" vertical="center" textRotation="90" wrapText="1"/>
    </xf>
    <xf numFmtId="0" fontId="1" fillId="35" borderId="22" xfId="0" applyFont="1" applyFill="1" applyBorder="1" applyAlignment="1">
      <alignment horizontal="center" vertical="center" textRotation="90" wrapText="1"/>
    </xf>
    <xf numFmtId="0" fontId="4" fillId="12" borderId="14" xfId="57" applyFont="1" applyFill="1" applyBorder="1" applyAlignment="1">
      <alignment horizontal="center" wrapText="1"/>
      <protection/>
    </xf>
    <xf numFmtId="0" fontId="1" fillId="45" borderId="43" xfId="0" applyFont="1" applyFill="1" applyBorder="1" applyAlignment="1">
      <alignment horizontal="center" vertical="center" textRotation="90" wrapText="1"/>
    </xf>
    <xf numFmtId="0" fontId="1" fillId="45" borderId="22" xfId="0" applyFont="1" applyFill="1" applyBorder="1" applyAlignment="1">
      <alignment horizontal="center" vertical="center" textRotation="90" wrapText="1"/>
    </xf>
    <xf numFmtId="0" fontId="1" fillId="46" borderId="44" xfId="0" applyFont="1" applyFill="1" applyBorder="1" applyAlignment="1">
      <alignment horizontal="center" vertical="center" textRotation="90" wrapText="1"/>
    </xf>
    <xf numFmtId="0" fontId="1" fillId="46" borderId="26" xfId="0" applyFont="1" applyFill="1" applyBorder="1" applyAlignment="1">
      <alignment horizontal="center" vertical="center" textRotation="90" wrapText="1"/>
    </xf>
    <xf numFmtId="0" fontId="1" fillId="42" borderId="31" xfId="0" applyFont="1" applyFill="1" applyBorder="1" applyAlignment="1">
      <alignment horizontal="center" vertical="center" textRotation="90" wrapText="1"/>
    </xf>
    <xf numFmtId="0" fontId="1" fillId="42" borderId="45" xfId="0" applyFont="1" applyFill="1" applyBorder="1" applyAlignment="1">
      <alignment horizontal="center" vertical="center" textRotation="90" wrapText="1"/>
    </xf>
    <xf numFmtId="0" fontId="1" fillId="0" borderId="44" xfId="0" applyFont="1" applyBorder="1" applyAlignment="1">
      <alignment horizontal="center" vertical="center" wrapText="1"/>
    </xf>
    <xf numFmtId="0" fontId="1" fillId="0" borderId="26" xfId="0" applyFont="1" applyBorder="1" applyAlignment="1">
      <alignment horizontal="center" vertical="center" wrapText="1"/>
    </xf>
    <xf numFmtId="0" fontId="1" fillId="15" borderId="43" xfId="0" applyFont="1" applyFill="1" applyBorder="1" applyAlignment="1">
      <alignment horizontal="center" vertical="center" textRotation="90" wrapText="1"/>
    </xf>
    <xf numFmtId="0" fontId="1" fillId="15" borderId="22" xfId="0" applyFont="1" applyFill="1" applyBorder="1" applyAlignment="1">
      <alignment horizontal="center" vertical="center" textRotation="90" wrapText="1"/>
    </xf>
    <xf numFmtId="0" fontId="1" fillId="38" borderId="43" xfId="0" applyFont="1" applyFill="1" applyBorder="1" applyAlignment="1">
      <alignment horizontal="center" vertical="center" textRotation="90" wrapText="1"/>
    </xf>
    <xf numFmtId="0" fontId="1" fillId="38" borderId="22" xfId="0" applyFont="1" applyFill="1" applyBorder="1" applyAlignment="1">
      <alignment horizontal="center" vertical="center" textRotation="90" wrapText="1"/>
    </xf>
    <xf numFmtId="0" fontId="1" fillId="47" borderId="43" xfId="0" applyFont="1" applyFill="1" applyBorder="1" applyAlignment="1">
      <alignment horizontal="center" vertical="center" textRotation="90" wrapText="1"/>
    </xf>
    <xf numFmtId="0" fontId="1" fillId="47" borderId="22" xfId="0" applyFont="1" applyFill="1" applyBorder="1" applyAlignment="1">
      <alignment horizontal="center" vertical="center" textRotation="90" wrapText="1"/>
    </xf>
    <xf numFmtId="0" fontId="1" fillId="40" borderId="43" xfId="0" applyFont="1" applyFill="1" applyBorder="1" applyAlignment="1">
      <alignment horizontal="center" vertical="center" textRotation="90" wrapText="1"/>
    </xf>
    <xf numFmtId="0" fontId="1" fillId="40" borderId="22" xfId="0" applyFont="1" applyFill="1" applyBorder="1" applyAlignment="1">
      <alignment horizontal="center" vertical="center" textRotation="90" wrapText="1"/>
    </xf>
    <xf numFmtId="0" fontId="1" fillId="16" borderId="46" xfId="0" applyFont="1" applyFill="1" applyBorder="1" applyAlignment="1">
      <alignment horizontal="center" vertical="center" wrapText="1" readingOrder="1"/>
    </xf>
    <xf numFmtId="0" fontId="1" fillId="16" borderId="47" xfId="0" applyFont="1" applyFill="1" applyBorder="1" applyAlignment="1">
      <alignment horizontal="center" vertical="center" wrapText="1" readingOrder="1"/>
    </xf>
    <xf numFmtId="0" fontId="1" fillId="16" borderId="11" xfId="0" applyFont="1" applyFill="1" applyBorder="1" applyAlignment="1">
      <alignment horizontal="center" vertical="center" wrapText="1" readingOrder="1"/>
    </xf>
    <xf numFmtId="0" fontId="2" fillId="0" borderId="48" xfId="0" applyFont="1" applyBorder="1" applyAlignment="1">
      <alignment horizontal="center" vertical="center" wrapText="1"/>
    </xf>
    <xf numFmtId="0" fontId="60" fillId="0" borderId="0" xfId="0" applyFont="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2:AW50"/>
  <sheetViews>
    <sheetView zoomScale="60" zoomScaleNormal="60" zoomScalePageLayoutView="0" workbookViewId="0" topLeftCell="A13">
      <selection activeCell="AF30" sqref="AF30"/>
    </sheetView>
  </sheetViews>
  <sheetFormatPr defaultColWidth="9.140625" defaultRowHeight="12.75"/>
  <cols>
    <col min="1" max="1" width="27.8515625" style="0" customWidth="1"/>
    <col min="2" max="2" width="17.57421875" style="0" customWidth="1"/>
    <col min="3" max="3" width="36.421875" style="0" customWidth="1"/>
    <col min="4" max="4" width="23.7109375" style="0" customWidth="1"/>
    <col min="5" max="5" width="14.7109375" style="0" customWidth="1"/>
    <col min="6" max="6" width="11.421875" style="0" customWidth="1"/>
    <col min="7" max="7" width="8.421875" style="0" customWidth="1"/>
    <col min="8" max="9" width="6.140625" style="0" customWidth="1"/>
    <col min="10" max="10" width="5.7109375" style="0" customWidth="1"/>
    <col min="11" max="11" width="6.8515625" style="0" customWidth="1"/>
    <col min="12" max="12" width="6.7109375" style="0" customWidth="1"/>
    <col min="13" max="13" width="7.8515625" style="0" customWidth="1"/>
    <col min="14" max="14" width="7.140625" style="0" customWidth="1"/>
    <col min="15" max="15" width="7.421875" style="0" customWidth="1"/>
    <col min="16" max="16" width="7.7109375" style="0" customWidth="1"/>
    <col min="17" max="17" width="6.7109375" style="0" customWidth="1"/>
    <col min="18" max="18" width="7.28125" style="0" customWidth="1"/>
    <col min="19" max="19" width="8.57421875" style="0" customWidth="1"/>
    <col min="20" max="20" width="6.421875" style="0" customWidth="1"/>
    <col min="21" max="21" width="9.00390625" style="0" customWidth="1"/>
    <col min="22" max="23" width="7.140625" style="0" customWidth="1"/>
    <col min="40" max="40" width="9.140625" style="0" customWidth="1"/>
  </cols>
  <sheetData>
    <row r="1" ht="15" customHeight="1"/>
    <row r="2" spans="1:4" ht="18.75">
      <c r="A2" s="40" t="s">
        <v>89</v>
      </c>
      <c r="B2" s="28"/>
      <c r="C2" s="28"/>
      <c r="D2" s="10"/>
    </row>
    <row r="3" spans="1:3" ht="18">
      <c r="A3" s="41"/>
      <c r="B3" s="28"/>
      <c r="C3" s="28"/>
    </row>
    <row r="4" spans="1:3" ht="18.75">
      <c r="A4" s="42" t="s">
        <v>88</v>
      </c>
      <c r="B4" s="28"/>
      <c r="C4" s="28"/>
    </row>
    <row r="5" ht="21.75" customHeight="1"/>
    <row r="6" ht="21.75" customHeight="1" thickBot="1">
      <c r="K6" s="1"/>
    </row>
    <row r="7" spans="1:24" ht="21.75" customHeight="1" thickBot="1">
      <c r="A7" s="106" t="s">
        <v>68</v>
      </c>
      <c r="B7" s="108" t="s">
        <v>69</v>
      </c>
      <c r="C7" s="108" t="s">
        <v>72</v>
      </c>
      <c r="D7" s="116" t="s">
        <v>73</v>
      </c>
      <c r="E7" s="131" t="s">
        <v>15</v>
      </c>
      <c r="F7" s="141" t="s">
        <v>5</v>
      </c>
      <c r="G7" s="142"/>
      <c r="H7" s="142"/>
      <c r="I7" s="142"/>
      <c r="J7" s="142"/>
      <c r="K7" s="143"/>
      <c r="L7" s="118" t="s">
        <v>7</v>
      </c>
      <c r="M7" s="120" t="s">
        <v>1</v>
      </c>
      <c r="N7" s="122" t="s">
        <v>0</v>
      </c>
      <c r="O7" s="125" t="s">
        <v>16</v>
      </c>
      <c r="P7" s="127" t="s">
        <v>13</v>
      </c>
      <c r="Q7" s="133" t="s">
        <v>14</v>
      </c>
      <c r="R7" s="135" t="s">
        <v>3</v>
      </c>
      <c r="S7" s="137" t="s">
        <v>12</v>
      </c>
      <c r="T7" s="139" t="s">
        <v>2</v>
      </c>
      <c r="U7" s="114" t="s">
        <v>51</v>
      </c>
      <c r="V7" s="110" t="s">
        <v>11</v>
      </c>
      <c r="W7" s="129" t="s">
        <v>8</v>
      </c>
      <c r="X7" s="112" t="s">
        <v>86</v>
      </c>
    </row>
    <row r="8" spans="1:34" ht="409.5" customHeight="1" thickBot="1">
      <c r="A8" s="107"/>
      <c r="B8" s="109"/>
      <c r="C8" s="109"/>
      <c r="D8" s="117"/>
      <c r="E8" s="132"/>
      <c r="F8" s="37" t="s">
        <v>9</v>
      </c>
      <c r="G8" s="37" t="s">
        <v>53</v>
      </c>
      <c r="H8" s="37" t="s">
        <v>4</v>
      </c>
      <c r="I8" s="37" t="s">
        <v>6</v>
      </c>
      <c r="J8" s="38" t="s">
        <v>58</v>
      </c>
      <c r="K8" s="39" t="s">
        <v>10</v>
      </c>
      <c r="L8" s="119"/>
      <c r="M8" s="121"/>
      <c r="N8" s="123"/>
      <c r="O8" s="126"/>
      <c r="P8" s="128"/>
      <c r="Q8" s="134"/>
      <c r="R8" s="136"/>
      <c r="S8" s="138"/>
      <c r="T8" s="140"/>
      <c r="U8" s="115"/>
      <c r="V8" s="111"/>
      <c r="W8" s="130"/>
      <c r="X8" s="113"/>
      <c r="AG8" s="124" t="s">
        <v>83</v>
      </c>
      <c r="AH8" s="124"/>
    </row>
    <row r="9" spans="1:34" ht="15.75">
      <c r="A9" s="34"/>
      <c r="B9" s="34"/>
      <c r="C9" s="34"/>
      <c r="D9" s="35"/>
      <c r="E9" s="36"/>
      <c r="F9" s="71"/>
      <c r="G9" s="72"/>
      <c r="H9" s="72"/>
      <c r="I9" s="72"/>
      <c r="J9" s="72"/>
      <c r="K9" s="72"/>
      <c r="L9" s="73"/>
      <c r="M9" s="72"/>
      <c r="N9" s="72"/>
      <c r="O9" s="72"/>
      <c r="P9" s="72"/>
      <c r="Q9" s="72"/>
      <c r="R9" s="74"/>
      <c r="S9" s="72"/>
      <c r="T9" s="72"/>
      <c r="U9" s="72"/>
      <c r="V9" s="72"/>
      <c r="W9" s="75"/>
      <c r="X9" s="62"/>
      <c r="AG9" s="66">
        <f>COUNTIF(F9:W9,"&gt;0")</f>
        <v>0</v>
      </c>
      <c r="AH9" s="66">
        <f>COUNTIF(AG9,"&gt;1")</f>
        <v>0</v>
      </c>
    </row>
    <row r="10" spans="1:34" ht="15.75">
      <c r="A10" s="34"/>
      <c r="B10" s="34"/>
      <c r="C10" s="31"/>
      <c r="D10" s="29"/>
      <c r="E10" s="30"/>
      <c r="F10" s="76"/>
      <c r="G10" s="77"/>
      <c r="H10" s="77"/>
      <c r="I10" s="77"/>
      <c r="J10" s="77"/>
      <c r="K10" s="77"/>
      <c r="L10" s="78"/>
      <c r="M10" s="79"/>
      <c r="N10" s="79"/>
      <c r="O10" s="79"/>
      <c r="P10" s="79"/>
      <c r="Q10" s="77"/>
      <c r="R10" s="80"/>
      <c r="S10" s="77"/>
      <c r="T10" s="77"/>
      <c r="U10" s="77"/>
      <c r="V10" s="77"/>
      <c r="W10" s="81"/>
      <c r="X10" s="20"/>
      <c r="AG10" s="66">
        <f aca="true" t="shared" si="0" ref="AG10:AG23">COUNTIF(F10:W10,"&gt;0")</f>
        <v>0</v>
      </c>
      <c r="AH10" s="66">
        <f aca="true" t="shared" si="1" ref="AH10:AH23">COUNTIF(AG10,"&gt;1")</f>
        <v>0</v>
      </c>
    </row>
    <row r="11" spans="1:34" ht="15.75">
      <c r="A11" s="34"/>
      <c r="B11" s="34"/>
      <c r="C11" s="31"/>
      <c r="D11" s="31"/>
      <c r="E11" s="30"/>
      <c r="F11" s="76"/>
      <c r="G11" s="77"/>
      <c r="H11" s="77"/>
      <c r="I11" s="77"/>
      <c r="J11" s="77"/>
      <c r="K11" s="77"/>
      <c r="L11" s="76"/>
      <c r="M11" s="77"/>
      <c r="N11" s="77"/>
      <c r="O11" s="77"/>
      <c r="P11" s="72"/>
      <c r="Q11" s="77"/>
      <c r="R11" s="80"/>
      <c r="S11" s="77"/>
      <c r="T11" s="77"/>
      <c r="U11" s="77"/>
      <c r="V11" s="77"/>
      <c r="W11" s="81"/>
      <c r="X11" s="20"/>
      <c r="Y11" s="28"/>
      <c r="AD11" s="28"/>
      <c r="AG11" s="66">
        <f t="shared" si="0"/>
        <v>0</v>
      </c>
      <c r="AH11" s="66">
        <f t="shared" si="1"/>
        <v>0</v>
      </c>
    </row>
    <row r="12" spans="1:34" ht="15.75">
      <c r="A12" s="34"/>
      <c r="B12" s="34"/>
      <c r="C12" s="31"/>
      <c r="D12" s="31"/>
      <c r="E12" s="30"/>
      <c r="F12" s="76"/>
      <c r="G12" s="77"/>
      <c r="H12" s="77"/>
      <c r="I12" s="77"/>
      <c r="J12" s="77"/>
      <c r="K12" s="77"/>
      <c r="L12" s="76"/>
      <c r="M12" s="77"/>
      <c r="N12" s="77"/>
      <c r="O12" s="77"/>
      <c r="P12" s="72"/>
      <c r="Q12" s="77"/>
      <c r="R12" s="80"/>
      <c r="S12" s="77"/>
      <c r="T12" s="77"/>
      <c r="U12" s="77"/>
      <c r="V12" s="77"/>
      <c r="W12" s="81"/>
      <c r="X12" s="20"/>
      <c r="AG12" s="66">
        <f t="shared" si="0"/>
        <v>0</v>
      </c>
      <c r="AH12" s="66">
        <f t="shared" si="1"/>
        <v>0</v>
      </c>
    </row>
    <row r="13" spans="1:34" ht="15.75">
      <c r="A13" s="34"/>
      <c r="B13" s="34"/>
      <c r="C13" s="31"/>
      <c r="D13" s="31"/>
      <c r="E13" s="30"/>
      <c r="F13" s="76"/>
      <c r="G13" s="77"/>
      <c r="H13" s="77"/>
      <c r="I13" s="77"/>
      <c r="J13" s="77"/>
      <c r="K13" s="77"/>
      <c r="L13" s="76"/>
      <c r="M13" s="77"/>
      <c r="N13" s="77"/>
      <c r="O13" s="77"/>
      <c r="P13" s="72"/>
      <c r="Q13" s="77"/>
      <c r="R13" s="80"/>
      <c r="S13" s="77"/>
      <c r="T13" s="77"/>
      <c r="U13" s="77"/>
      <c r="V13" s="77"/>
      <c r="W13" s="81"/>
      <c r="X13" s="20"/>
      <c r="AG13" s="66">
        <f t="shared" si="0"/>
        <v>0</v>
      </c>
      <c r="AH13" s="66">
        <f t="shared" si="1"/>
        <v>0</v>
      </c>
    </row>
    <row r="14" spans="1:34" ht="15.75">
      <c r="A14" s="34"/>
      <c r="B14" s="34"/>
      <c r="C14" s="31"/>
      <c r="D14" s="31"/>
      <c r="E14" s="30"/>
      <c r="F14" s="76"/>
      <c r="G14" s="77"/>
      <c r="H14" s="77"/>
      <c r="I14" s="77"/>
      <c r="J14" s="77"/>
      <c r="K14" s="77"/>
      <c r="L14" s="76"/>
      <c r="M14" s="77"/>
      <c r="N14" s="77"/>
      <c r="O14" s="77"/>
      <c r="P14" s="72"/>
      <c r="Q14" s="77"/>
      <c r="R14" s="80"/>
      <c r="S14" s="77"/>
      <c r="T14" s="77"/>
      <c r="U14" s="77"/>
      <c r="V14" s="77"/>
      <c r="W14" s="81"/>
      <c r="X14" s="20"/>
      <c r="AG14" s="66">
        <f t="shared" si="0"/>
        <v>0</v>
      </c>
      <c r="AH14" s="66">
        <f t="shared" si="1"/>
        <v>0</v>
      </c>
    </row>
    <row r="15" spans="1:34" ht="15.75">
      <c r="A15" s="34"/>
      <c r="B15" s="34"/>
      <c r="C15" s="31"/>
      <c r="D15" s="31"/>
      <c r="E15" s="30"/>
      <c r="F15" s="76"/>
      <c r="G15" s="77"/>
      <c r="H15" s="77"/>
      <c r="I15" s="77"/>
      <c r="J15" s="77"/>
      <c r="K15" s="77"/>
      <c r="L15" s="76"/>
      <c r="M15" s="77"/>
      <c r="N15" s="77"/>
      <c r="O15" s="77"/>
      <c r="P15" s="72"/>
      <c r="Q15" s="77"/>
      <c r="R15" s="80"/>
      <c r="S15" s="77"/>
      <c r="T15" s="77"/>
      <c r="U15" s="77"/>
      <c r="V15" s="77"/>
      <c r="W15" s="81"/>
      <c r="X15" s="20"/>
      <c r="AG15" s="66">
        <f t="shared" si="0"/>
        <v>0</v>
      </c>
      <c r="AH15" s="66">
        <f t="shared" si="1"/>
        <v>0</v>
      </c>
    </row>
    <row r="16" spans="1:34" ht="15.75">
      <c r="A16" s="34"/>
      <c r="B16" s="34"/>
      <c r="C16" s="31"/>
      <c r="D16" s="31"/>
      <c r="E16" s="30"/>
      <c r="F16" s="76"/>
      <c r="G16" s="79"/>
      <c r="H16" s="77"/>
      <c r="I16" s="77"/>
      <c r="J16" s="77"/>
      <c r="K16" s="79"/>
      <c r="L16" s="78"/>
      <c r="M16" s="79"/>
      <c r="N16" s="79"/>
      <c r="O16" s="79"/>
      <c r="P16" s="82"/>
      <c r="Q16" s="79"/>
      <c r="R16" s="79"/>
      <c r="S16" s="79"/>
      <c r="T16" s="79"/>
      <c r="U16" s="79"/>
      <c r="V16" s="79"/>
      <c r="W16" s="81"/>
      <c r="X16" s="20"/>
      <c r="AG16" s="66">
        <f t="shared" si="0"/>
        <v>0</v>
      </c>
      <c r="AH16" s="66">
        <f t="shared" si="1"/>
        <v>0</v>
      </c>
    </row>
    <row r="17" spans="1:34" ht="15.75">
      <c r="A17" s="34"/>
      <c r="B17" s="34"/>
      <c r="C17" s="32"/>
      <c r="D17" s="31"/>
      <c r="E17" s="30"/>
      <c r="F17" s="83"/>
      <c r="G17" s="84"/>
      <c r="H17" s="84"/>
      <c r="I17" s="84"/>
      <c r="J17" s="84"/>
      <c r="K17" s="85"/>
      <c r="L17" s="86"/>
      <c r="M17" s="85"/>
      <c r="N17" s="85"/>
      <c r="O17" s="85"/>
      <c r="P17" s="82"/>
      <c r="Q17" s="85"/>
      <c r="R17" s="85"/>
      <c r="S17" s="85"/>
      <c r="T17" s="85"/>
      <c r="U17" s="85"/>
      <c r="V17" s="85"/>
      <c r="W17" s="87"/>
      <c r="X17" s="27"/>
      <c r="AG17" s="66">
        <f t="shared" si="0"/>
        <v>0</v>
      </c>
      <c r="AH17" s="66">
        <f t="shared" si="1"/>
        <v>0</v>
      </c>
    </row>
    <row r="18" spans="1:34" ht="15.75">
      <c r="A18" s="34"/>
      <c r="B18" s="34"/>
      <c r="C18" s="32"/>
      <c r="D18" s="31"/>
      <c r="E18" s="30"/>
      <c r="F18" s="83"/>
      <c r="G18" s="84"/>
      <c r="H18" s="88"/>
      <c r="I18" s="84"/>
      <c r="J18" s="85"/>
      <c r="K18" s="85"/>
      <c r="L18" s="86"/>
      <c r="M18" s="85"/>
      <c r="N18" s="85"/>
      <c r="O18" s="85"/>
      <c r="P18" s="82"/>
      <c r="Q18" s="85"/>
      <c r="R18" s="85"/>
      <c r="S18" s="85"/>
      <c r="T18" s="85"/>
      <c r="U18" s="85"/>
      <c r="V18" s="85"/>
      <c r="W18" s="87"/>
      <c r="X18" s="27"/>
      <c r="AG18" s="66">
        <f t="shared" si="0"/>
        <v>0</v>
      </c>
      <c r="AH18" s="66">
        <f t="shared" si="1"/>
        <v>0</v>
      </c>
    </row>
    <row r="19" spans="1:34" ht="15.75">
      <c r="A19" s="34"/>
      <c r="B19" s="34"/>
      <c r="C19" s="32"/>
      <c r="D19" s="31"/>
      <c r="E19" s="30"/>
      <c r="F19" s="83"/>
      <c r="G19" s="84"/>
      <c r="H19" s="84"/>
      <c r="I19" s="85"/>
      <c r="J19" s="85"/>
      <c r="K19" s="85"/>
      <c r="L19" s="86"/>
      <c r="M19" s="85"/>
      <c r="N19" s="85"/>
      <c r="O19" s="85"/>
      <c r="P19" s="79"/>
      <c r="Q19" s="85"/>
      <c r="R19" s="85"/>
      <c r="S19" s="85"/>
      <c r="T19" s="85"/>
      <c r="U19" s="85"/>
      <c r="V19" s="85"/>
      <c r="W19" s="87"/>
      <c r="X19" s="27"/>
      <c r="AG19" s="66">
        <f t="shared" si="0"/>
        <v>0</v>
      </c>
      <c r="AH19" s="66">
        <f t="shared" si="1"/>
        <v>0</v>
      </c>
    </row>
    <row r="20" spans="1:34" ht="15.75">
      <c r="A20" s="34"/>
      <c r="B20" s="34"/>
      <c r="C20" s="32"/>
      <c r="D20" s="31"/>
      <c r="E20" s="30"/>
      <c r="F20" s="83"/>
      <c r="G20" s="84"/>
      <c r="H20" s="84"/>
      <c r="I20" s="85"/>
      <c r="J20" s="85"/>
      <c r="K20" s="85"/>
      <c r="L20" s="86"/>
      <c r="M20" s="85"/>
      <c r="N20" s="85"/>
      <c r="O20" s="85"/>
      <c r="P20" s="85"/>
      <c r="Q20" s="85"/>
      <c r="R20" s="85"/>
      <c r="S20" s="85"/>
      <c r="T20" s="85"/>
      <c r="U20" s="85"/>
      <c r="V20" s="85"/>
      <c r="W20" s="87"/>
      <c r="X20" s="27"/>
      <c r="AG20" s="66">
        <f t="shared" si="0"/>
        <v>0</v>
      </c>
      <c r="AH20" s="66">
        <f t="shared" si="1"/>
        <v>0</v>
      </c>
    </row>
    <row r="21" spans="1:34" ht="15.75">
      <c r="A21" s="34"/>
      <c r="B21" s="34"/>
      <c r="C21" s="32"/>
      <c r="D21" s="31"/>
      <c r="E21" s="30"/>
      <c r="F21" s="83"/>
      <c r="G21" s="84"/>
      <c r="H21" s="84"/>
      <c r="I21" s="85"/>
      <c r="J21" s="85"/>
      <c r="K21" s="85"/>
      <c r="L21" s="86"/>
      <c r="M21" s="85"/>
      <c r="N21" s="85"/>
      <c r="O21" s="85"/>
      <c r="P21" s="85"/>
      <c r="Q21" s="85"/>
      <c r="R21" s="85"/>
      <c r="S21" s="85"/>
      <c r="T21" s="85"/>
      <c r="U21" s="85"/>
      <c r="V21" s="85"/>
      <c r="W21" s="87"/>
      <c r="X21" s="27"/>
      <c r="AG21" s="66">
        <f t="shared" si="0"/>
        <v>0</v>
      </c>
      <c r="AH21" s="66">
        <f t="shared" si="1"/>
        <v>0</v>
      </c>
    </row>
    <row r="22" spans="1:34" ht="15.75">
      <c r="A22" s="34"/>
      <c r="B22" s="34"/>
      <c r="C22" s="32"/>
      <c r="D22" s="31"/>
      <c r="E22" s="30"/>
      <c r="F22" s="83"/>
      <c r="G22" s="84"/>
      <c r="H22" s="84"/>
      <c r="I22" s="85"/>
      <c r="J22" s="85"/>
      <c r="K22" s="85"/>
      <c r="L22" s="86"/>
      <c r="M22" s="85"/>
      <c r="N22" s="85"/>
      <c r="O22" s="85"/>
      <c r="P22" s="85"/>
      <c r="Q22" s="85"/>
      <c r="R22" s="85"/>
      <c r="S22" s="85"/>
      <c r="T22" s="85"/>
      <c r="U22" s="85"/>
      <c r="V22" s="85"/>
      <c r="W22" s="87"/>
      <c r="X22" s="27"/>
      <c r="AG22" s="66">
        <f t="shared" si="0"/>
        <v>0</v>
      </c>
      <c r="AH22" s="66">
        <f t="shared" si="1"/>
        <v>0</v>
      </c>
    </row>
    <row r="23" spans="1:34" ht="58.5" customHeight="1" thickBot="1">
      <c r="A23" s="34"/>
      <c r="B23" s="34"/>
      <c r="C23" s="33"/>
      <c r="D23" s="31"/>
      <c r="E23" s="30"/>
      <c r="F23" s="84"/>
      <c r="G23" s="84"/>
      <c r="H23" s="84"/>
      <c r="I23" s="84"/>
      <c r="J23" s="84"/>
      <c r="K23" s="84"/>
      <c r="L23" s="84"/>
      <c r="M23" s="84"/>
      <c r="N23" s="84"/>
      <c r="O23" s="84"/>
      <c r="P23" s="84"/>
      <c r="Q23" s="84"/>
      <c r="R23" s="89"/>
      <c r="S23" s="84"/>
      <c r="T23" s="84"/>
      <c r="U23" s="84"/>
      <c r="V23" s="84"/>
      <c r="W23" s="84"/>
      <c r="X23" s="63"/>
      <c r="AG23" s="66">
        <f t="shared" si="0"/>
        <v>0</v>
      </c>
      <c r="AH23" s="69">
        <f t="shared" si="1"/>
        <v>0</v>
      </c>
    </row>
    <row r="24" spans="1:34" ht="19.5" thickBot="1">
      <c r="A24" s="90" t="s">
        <v>62</v>
      </c>
      <c r="B24" s="91">
        <f>SUM(F24:W24)</f>
        <v>0</v>
      </c>
      <c r="F24" s="105">
        <f>SUM(F9:F23)</f>
        <v>0</v>
      </c>
      <c r="G24" s="43">
        <f aca="true" t="shared" si="2" ref="G24:W24">SUM(G9:G23)</f>
        <v>0</v>
      </c>
      <c r="H24" s="43">
        <f t="shared" si="2"/>
        <v>0</v>
      </c>
      <c r="I24" s="43">
        <f t="shared" si="2"/>
        <v>0</v>
      </c>
      <c r="J24" s="43">
        <f t="shared" si="2"/>
        <v>0</v>
      </c>
      <c r="K24" s="43">
        <f t="shared" si="2"/>
        <v>0</v>
      </c>
      <c r="L24" s="44">
        <f t="shared" si="2"/>
        <v>0</v>
      </c>
      <c r="M24" s="45">
        <f t="shared" si="2"/>
        <v>0</v>
      </c>
      <c r="N24" s="46">
        <f t="shared" si="2"/>
        <v>0</v>
      </c>
      <c r="O24" s="47">
        <f t="shared" si="2"/>
        <v>0</v>
      </c>
      <c r="P24" s="48">
        <f t="shared" si="2"/>
        <v>0</v>
      </c>
      <c r="Q24" s="49">
        <f t="shared" si="2"/>
        <v>0</v>
      </c>
      <c r="R24" s="50">
        <f t="shared" si="2"/>
        <v>0</v>
      </c>
      <c r="S24" s="51">
        <f t="shared" si="2"/>
        <v>0</v>
      </c>
      <c r="T24" s="52">
        <f t="shared" si="2"/>
        <v>0</v>
      </c>
      <c r="U24" s="53">
        <f t="shared" si="2"/>
        <v>0</v>
      </c>
      <c r="V24" s="54">
        <f t="shared" si="2"/>
        <v>0</v>
      </c>
      <c r="W24" s="58">
        <f t="shared" si="2"/>
        <v>0</v>
      </c>
      <c r="X24" s="67">
        <f>COUNTIF(X9:X23,"x")</f>
        <v>0</v>
      </c>
      <c r="AH24" s="70">
        <f>SUM(AH9:AH23)</f>
        <v>0</v>
      </c>
    </row>
    <row r="25" spans="1:24" ht="19.5" thickBot="1">
      <c r="A25" s="96" t="s">
        <v>64</v>
      </c>
      <c r="B25" s="97">
        <f>COUNTA(C9:C23)</f>
        <v>0</v>
      </c>
      <c r="E25" s="19"/>
      <c r="F25" s="55">
        <f>COUNTIF(F9:F23,"&gt;=1")</f>
        <v>0</v>
      </c>
      <c r="G25" s="56">
        <f aca="true" t="shared" si="3" ref="G25:W25">COUNTIF(G9:G23,"&gt;=1")</f>
        <v>0</v>
      </c>
      <c r="H25" s="56">
        <f t="shared" si="3"/>
        <v>0</v>
      </c>
      <c r="I25" s="56">
        <f t="shared" si="3"/>
        <v>0</v>
      </c>
      <c r="J25" s="56">
        <f t="shared" si="3"/>
        <v>0</v>
      </c>
      <c r="K25" s="56">
        <f t="shared" si="3"/>
        <v>0</v>
      </c>
      <c r="L25" s="56">
        <f t="shared" si="3"/>
        <v>0</v>
      </c>
      <c r="M25" s="56">
        <f t="shared" si="3"/>
        <v>0</v>
      </c>
      <c r="N25" s="56">
        <f t="shared" si="3"/>
        <v>0</v>
      </c>
      <c r="O25" s="56">
        <f t="shared" si="3"/>
        <v>0</v>
      </c>
      <c r="P25" s="56">
        <f t="shared" si="3"/>
        <v>0</v>
      </c>
      <c r="Q25" s="56">
        <f t="shared" si="3"/>
        <v>0</v>
      </c>
      <c r="R25" s="56">
        <f t="shared" si="3"/>
        <v>0</v>
      </c>
      <c r="S25" s="56">
        <f t="shared" si="3"/>
        <v>0</v>
      </c>
      <c r="T25" s="56">
        <f t="shared" si="3"/>
        <v>0</v>
      </c>
      <c r="U25" s="56">
        <f t="shared" si="3"/>
        <v>0</v>
      </c>
      <c r="V25" s="56">
        <f t="shared" si="3"/>
        <v>0</v>
      </c>
      <c r="W25" s="59">
        <f t="shared" si="3"/>
        <v>0</v>
      </c>
      <c r="X25" s="68"/>
    </row>
    <row r="26" spans="1:2" ht="22.5" customHeight="1">
      <c r="A26" s="92" t="s">
        <v>79</v>
      </c>
      <c r="B26" s="93"/>
    </row>
    <row r="27" spans="1:2" ht="112.5">
      <c r="A27" s="94" t="s">
        <v>82</v>
      </c>
      <c r="B27" s="95">
        <f>AH24</f>
        <v>0</v>
      </c>
    </row>
    <row r="28" spans="1:2" ht="57" thickBot="1">
      <c r="A28" s="98" t="s">
        <v>80</v>
      </c>
      <c r="B28" s="99">
        <f>X24</f>
        <v>0</v>
      </c>
    </row>
    <row r="29" ht="23.25" customHeight="1" thickBot="1"/>
    <row r="30" spans="1:2" ht="75.75" thickBot="1">
      <c r="A30" s="100" t="s">
        <v>65</v>
      </c>
      <c r="B30" s="101" t="s">
        <v>81</v>
      </c>
    </row>
    <row r="31" ht="18.75">
      <c r="B31" s="65"/>
    </row>
    <row r="32" spans="1:49" ht="45.75" customHeight="1">
      <c r="A32" s="102" t="s">
        <v>66</v>
      </c>
      <c r="B32" s="28"/>
      <c r="C32" s="28"/>
      <c r="D32" s="28"/>
      <c r="E32" s="28"/>
      <c r="F32" s="28"/>
      <c r="G32" s="28"/>
      <c r="H32" s="28"/>
      <c r="I32" s="18"/>
      <c r="J32" s="10"/>
      <c r="K32" s="10"/>
      <c r="L32" s="10"/>
      <c r="M32" s="10"/>
      <c r="N32" s="10"/>
      <c r="O32" s="10"/>
      <c r="P32" s="10"/>
      <c r="Q32" s="10"/>
      <c r="R32" s="10"/>
      <c r="S32" s="10"/>
      <c r="T32" s="10"/>
      <c r="U32" s="10"/>
      <c r="V32" s="10"/>
      <c r="W32" s="10"/>
      <c r="X32" s="10"/>
      <c r="Y32" s="10"/>
      <c r="Z32" s="10"/>
      <c r="AA32" s="10"/>
      <c r="AB32" s="10"/>
      <c r="AC32" s="10"/>
      <c r="AD32" s="10"/>
      <c r="AE32" s="10"/>
      <c r="AF32" s="28"/>
      <c r="AG32" s="28"/>
      <c r="AH32" s="28"/>
      <c r="AI32" s="28"/>
      <c r="AJ32" s="28"/>
      <c r="AK32" s="28"/>
      <c r="AL32" s="28"/>
      <c r="AM32" s="28"/>
      <c r="AN32" s="28"/>
      <c r="AO32" s="28"/>
      <c r="AP32" s="28"/>
      <c r="AQ32" s="28"/>
      <c r="AR32" s="28"/>
      <c r="AS32" s="28"/>
      <c r="AT32" s="28"/>
      <c r="AU32" s="28"/>
      <c r="AV32" s="28"/>
      <c r="AW32" s="28"/>
    </row>
    <row r="33" spans="1:49" ht="31.5" customHeight="1">
      <c r="A33" s="103" t="s">
        <v>91</v>
      </c>
      <c r="B33" s="28"/>
      <c r="C33" s="28"/>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28"/>
      <c r="AG33" s="28"/>
      <c r="AH33" s="28"/>
      <c r="AI33" s="28"/>
      <c r="AJ33" s="28"/>
      <c r="AK33" s="28"/>
      <c r="AL33" s="28"/>
      <c r="AM33" s="28"/>
      <c r="AN33" s="28"/>
      <c r="AO33" s="28"/>
      <c r="AP33" s="28"/>
      <c r="AQ33" s="28"/>
      <c r="AR33" s="28"/>
      <c r="AS33" s="28"/>
      <c r="AT33" s="28"/>
      <c r="AU33" s="28"/>
      <c r="AV33" s="28"/>
      <c r="AW33" s="28"/>
    </row>
    <row r="34" spans="1:49" ht="25.5" customHeight="1">
      <c r="A34" s="103" t="s">
        <v>90</v>
      </c>
      <c r="B34" s="28"/>
      <c r="C34" s="28"/>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28"/>
      <c r="AG34" s="28"/>
      <c r="AH34" s="28"/>
      <c r="AI34" s="28"/>
      <c r="AJ34" s="28"/>
      <c r="AK34" s="28"/>
      <c r="AL34" s="28"/>
      <c r="AM34" s="28"/>
      <c r="AN34" s="28"/>
      <c r="AO34" s="28"/>
      <c r="AP34" s="28"/>
      <c r="AQ34" s="28"/>
      <c r="AR34" s="28"/>
      <c r="AS34" s="28"/>
      <c r="AT34" s="28"/>
      <c r="AU34" s="28"/>
      <c r="AV34" s="28"/>
      <c r="AW34" s="28"/>
    </row>
    <row r="35" spans="1:49" ht="23.25" customHeight="1">
      <c r="A35" s="104" t="s">
        <v>77</v>
      </c>
      <c r="B35" s="28"/>
      <c r="C35" s="28"/>
      <c r="D35" s="28"/>
      <c r="E35" s="28"/>
      <c r="F35" s="28"/>
      <c r="G35" s="28"/>
      <c r="H35" s="28"/>
      <c r="I35" s="18"/>
      <c r="J35" s="10"/>
      <c r="K35" s="10"/>
      <c r="L35" s="10"/>
      <c r="M35" s="10"/>
      <c r="N35" s="10"/>
      <c r="O35" s="10"/>
      <c r="P35" s="10"/>
      <c r="Q35" s="10"/>
      <c r="R35" s="10"/>
      <c r="S35" s="10"/>
      <c r="T35" s="10"/>
      <c r="U35" s="10"/>
      <c r="V35" s="10"/>
      <c r="W35" s="10"/>
      <c r="X35" s="10"/>
      <c r="Y35" s="10"/>
      <c r="Z35" s="10"/>
      <c r="AA35" s="10"/>
      <c r="AB35" s="10"/>
      <c r="AC35" s="10"/>
      <c r="AD35" s="10"/>
      <c r="AE35" s="10"/>
      <c r="AF35" s="28"/>
      <c r="AG35" s="28"/>
      <c r="AH35" s="28"/>
      <c r="AI35" s="28"/>
      <c r="AJ35" s="28"/>
      <c r="AK35" s="28"/>
      <c r="AL35" s="28"/>
      <c r="AM35" s="28"/>
      <c r="AN35" s="28"/>
      <c r="AO35" s="28"/>
      <c r="AP35" s="28"/>
      <c r="AQ35" s="28"/>
      <c r="AR35" s="28"/>
      <c r="AS35" s="28"/>
      <c r="AT35" s="28"/>
      <c r="AU35" s="28"/>
      <c r="AV35" s="28"/>
      <c r="AW35" s="28"/>
    </row>
    <row r="36" spans="1:49" ht="21" customHeight="1">
      <c r="A36" s="103" t="s">
        <v>70</v>
      </c>
      <c r="B36" s="28"/>
      <c r="C36" s="28"/>
      <c r="D36" s="28"/>
      <c r="E36" s="28"/>
      <c r="F36" s="28"/>
      <c r="G36" s="28"/>
      <c r="H36" s="28"/>
      <c r="I36" s="18"/>
      <c r="J36" s="10"/>
      <c r="K36" s="10"/>
      <c r="L36" s="10"/>
      <c r="M36" s="10"/>
      <c r="N36" s="10"/>
      <c r="O36" s="10"/>
      <c r="P36" s="10"/>
      <c r="Q36" s="10"/>
      <c r="R36" s="10"/>
      <c r="S36" s="10"/>
      <c r="T36" s="10"/>
      <c r="U36" s="10"/>
      <c r="V36" s="10"/>
      <c r="W36" s="10"/>
      <c r="X36" s="10"/>
      <c r="Y36" s="10"/>
      <c r="Z36" s="10"/>
      <c r="AA36" s="10"/>
      <c r="AB36" s="10"/>
      <c r="AC36" s="10"/>
      <c r="AD36" s="10"/>
      <c r="AE36" s="10"/>
      <c r="AF36" s="28"/>
      <c r="AG36" s="28"/>
      <c r="AH36" s="28"/>
      <c r="AI36" s="28"/>
      <c r="AJ36" s="28"/>
      <c r="AK36" s="28"/>
      <c r="AL36" s="28"/>
      <c r="AM36" s="28"/>
      <c r="AN36" s="28"/>
      <c r="AO36" s="28"/>
      <c r="AP36" s="28"/>
      <c r="AQ36" s="28"/>
      <c r="AR36" s="28"/>
      <c r="AS36" s="28"/>
      <c r="AT36" s="28"/>
      <c r="AU36" s="28"/>
      <c r="AV36" s="28"/>
      <c r="AW36" s="28"/>
    </row>
    <row r="37" spans="1:49" ht="20.25">
      <c r="A37" s="103" t="s">
        <v>71</v>
      </c>
      <c r="B37" s="28"/>
      <c r="C37" s="28"/>
      <c r="D37" s="28"/>
      <c r="E37" s="28"/>
      <c r="F37" s="28"/>
      <c r="G37" s="28"/>
      <c r="H37" s="28"/>
      <c r="I37" s="28"/>
      <c r="J37" s="28"/>
      <c r="K37" s="28"/>
      <c r="L37" s="28"/>
      <c r="M37" s="28"/>
      <c r="N37" s="28"/>
      <c r="O37" s="28"/>
      <c r="P37" s="28"/>
      <c r="Q37" s="28"/>
      <c r="R37" s="28"/>
      <c r="S37" s="28"/>
      <c r="T37" s="28"/>
      <c r="U37" s="28"/>
      <c r="V37" s="28"/>
      <c r="W37" s="28"/>
      <c r="X37" s="28"/>
      <c r="Y37" s="10"/>
      <c r="Z37" s="10"/>
      <c r="AA37" s="10"/>
      <c r="AB37" s="10"/>
      <c r="AC37" s="10"/>
      <c r="AD37" s="10"/>
      <c r="AE37" s="10"/>
      <c r="AF37" s="28"/>
      <c r="AG37" s="28"/>
      <c r="AH37" s="28"/>
      <c r="AI37" s="28"/>
      <c r="AJ37" s="28"/>
      <c r="AK37" s="28"/>
      <c r="AL37" s="28"/>
      <c r="AM37" s="28"/>
      <c r="AN37" s="28"/>
      <c r="AO37" s="28"/>
      <c r="AP37" s="28"/>
      <c r="AQ37" s="28"/>
      <c r="AR37" s="28"/>
      <c r="AS37" s="28"/>
      <c r="AT37" s="28"/>
      <c r="AU37" s="28"/>
      <c r="AV37" s="28"/>
      <c r="AW37" s="28"/>
    </row>
    <row r="38" spans="1:49" ht="20.25">
      <c r="A38" s="103" t="s">
        <v>74</v>
      </c>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row>
    <row r="39" spans="1:49" ht="20.25">
      <c r="A39" s="103" t="s">
        <v>75</v>
      </c>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row>
    <row r="40" spans="1:49" ht="20.25">
      <c r="A40" s="103" t="s">
        <v>78</v>
      </c>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row>
    <row r="41" spans="1:49" ht="20.25">
      <c r="A41" s="103" t="s">
        <v>76</v>
      </c>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row>
    <row r="42" spans="1:49" ht="20.25">
      <c r="A42" s="103" t="s">
        <v>85</v>
      </c>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row>
    <row r="43" spans="1:49" ht="20.25">
      <c r="A43" s="103" t="s">
        <v>87</v>
      </c>
      <c r="B43" s="28"/>
      <c r="C43" s="10"/>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row>
    <row r="44" spans="1:49" ht="15.75">
      <c r="A44" s="28"/>
      <c r="B44" s="28"/>
      <c r="C44" s="10"/>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row>
    <row r="45" spans="1:49" ht="15.75">
      <c r="A45" s="28"/>
      <c r="B45" s="28"/>
      <c r="C45" s="10"/>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row>
    <row r="46" spans="1:49" ht="15.75">
      <c r="A46" s="28"/>
      <c r="B46" s="28"/>
      <c r="C46" s="10"/>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row>
    <row r="47" ht="15.75">
      <c r="C47" s="10"/>
    </row>
    <row r="48" ht="15.75">
      <c r="C48" s="10"/>
    </row>
    <row r="49" ht="15.75">
      <c r="C49" s="10"/>
    </row>
    <row r="50" ht="15.75">
      <c r="C50" s="10"/>
    </row>
  </sheetData>
  <sheetProtection/>
  <autoFilter ref="A8:AF43"/>
  <mergeCells count="20">
    <mergeCell ref="AG8:AH8"/>
    <mergeCell ref="O7:O8"/>
    <mergeCell ref="P7:P8"/>
    <mergeCell ref="W7:W8"/>
    <mergeCell ref="E7:E8"/>
    <mergeCell ref="Q7:Q8"/>
    <mergeCell ref="R7:R8"/>
    <mergeCell ref="S7:S8"/>
    <mergeCell ref="T7:T8"/>
    <mergeCell ref="F7:K7"/>
    <mergeCell ref="A7:A8"/>
    <mergeCell ref="B7:B8"/>
    <mergeCell ref="V7:V8"/>
    <mergeCell ref="X7:X8"/>
    <mergeCell ref="U7:U8"/>
    <mergeCell ref="C7:C8"/>
    <mergeCell ref="D7:D8"/>
    <mergeCell ref="L7:L8"/>
    <mergeCell ref="M7:M8"/>
    <mergeCell ref="N7:N8"/>
  </mergeCells>
  <printOptions/>
  <pageMargins left="0.28" right="0.26" top="0.58" bottom="0.62"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
  <dimension ref="A1:O32"/>
  <sheetViews>
    <sheetView tabSelected="1" zoomScalePageLayoutView="0" workbookViewId="0" topLeftCell="A4">
      <selection activeCell="C20" sqref="C20"/>
    </sheetView>
  </sheetViews>
  <sheetFormatPr defaultColWidth="9.140625" defaultRowHeight="12.75"/>
  <cols>
    <col min="1" max="1" width="7.140625" style="0" customWidth="1"/>
    <col min="2" max="2" width="40.28125" style="0" customWidth="1"/>
    <col min="3" max="3" width="20.28125" style="0" customWidth="1"/>
    <col min="4" max="4" width="19.28125" style="0" customWidth="1"/>
  </cols>
  <sheetData>
    <row r="1" spans="1:3" ht="15.75">
      <c r="A1" s="14" t="s">
        <v>89</v>
      </c>
      <c r="B1" s="13"/>
      <c r="C1" s="28"/>
    </row>
    <row r="2" spans="1:4" ht="27.75" customHeight="1" thickBot="1">
      <c r="A2" s="144" t="s">
        <v>54</v>
      </c>
      <c r="B2" s="144"/>
      <c r="C2" s="144"/>
      <c r="D2" s="144"/>
    </row>
    <row r="3" spans="1:4" ht="63.75" thickBot="1">
      <c r="A3" s="2" t="s">
        <v>17</v>
      </c>
      <c r="B3" s="3" t="s">
        <v>18</v>
      </c>
      <c r="C3" s="3" t="s">
        <v>55</v>
      </c>
      <c r="D3" s="3" t="s">
        <v>56</v>
      </c>
    </row>
    <row r="4" spans="1:4" ht="16.5" thickBot="1">
      <c r="A4" s="4" t="s">
        <v>19</v>
      </c>
      <c r="B4" s="5" t="s">
        <v>20</v>
      </c>
      <c r="C4" s="5" t="s">
        <v>21</v>
      </c>
      <c r="D4" s="5" t="s">
        <v>22</v>
      </c>
    </row>
    <row r="5" spans="1:4" ht="16.5" thickBot="1">
      <c r="A5" s="9" t="s">
        <v>19</v>
      </c>
      <c r="B5" s="7" t="s">
        <v>23</v>
      </c>
      <c r="C5" s="6">
        <f>'списък на обектите'!H24</f>
        <v>0</v>
      </c>
      <c r="D5" s="21"/>
    </row>
    <row r="6" spans="1:4" ht="61.5" customHeight="1" thickBot="1">
      <c r="A6" s="12" t="s">
        <v>20</v>
      </c>
      <c r="B6" s="11" t="s">
        <v>52</v>
      </c>
      <c r="C6" s="6">
        <f>'списък на обектите'!G24</f>
        <v>0</v>
      </c>
      <c r="D6" s="21"/>
    </row>
    <row r="7" spans="1:4" ht="16.5" thickBot="1">
      <c r="A7" s="9" t="s">
        <v>21</v>
      </c>
      <c r="B7" s="7" t="s">
        <v>24</v>
      </c>
      <c r="C7" s="6">
        <f>'списък на обектите'!L24</f>
        <v>0</v>
      </c>
      <c r="D7" s="21"/>
    </row>
    <row r="8" spans="1:4" ht="16.5" thickBot="1">
      <c r="A8" s="9" t="s">
        <v>22</v>
      </c>
      <c r="B8" s="7" t="s">
        <v>25</v>
      </c>
      <c r="C8" s="6">
        <f>'списък на обектите'!M24</f>
        <v>0</v>
      </c>
      <c r="D8" s="21"/>
    </row>
    <row r="9" spans="1:4" ht="16.5" thickBot="1">
      <c r="A9" s="9" t="s">
        <v>26</v>
      </c>
      <c r="B9" s="7" t="s">
        <v>27</v>
      </c>
      <c r="C9" s="6">
        <f>'списък на обектите'!N24</f>
        <v>0</v>
      </c>
      <c r="D9" s="21"/>
    </row>
    <row r="10" spans="1:4" ht="16.5" thickBot="1">
      <c r="A10" s="9" t="s">
        <v>28</v>
      </c>
      <c r="B10" s="7" t="s">
        <v>29</v>
      </c>
      <c r="C10" s="6">
        <f>'списък на обектите'!O24</f>
        <v>0</v>
      </c>
      <c r="D10" s="21"/>
    </row>
    <row r="11" spans="1:4" ht="16.5" thickBot="1">
      <c r="A11" s="9" t="s">
        <v>30</v>
      </c>
      <c r="B11" s="7" t="s">
        <v>31</v>
      </c>
      <c r="C11" s="6">
        <f>'списък на обектите'!P24</f>
        <v>0</v>
      </c>
      <c r="D11" s="21"/>
    </row>
    <row r="12" spans="1:4" ht="16.5" thickBot="1">
      <c r="A12" s="9" t="s">
        <v>32</v>
      </c>
      <c r="B12" s="7" t="s">
        <v>33</v>
      </c>
      <c r="C12" s="6">
        <f>'списък на обектите'!Q24</f>
        <v>0</v>
      </c>
      <c r="D12" s="21"/>
    </row>
    <row r="13" spans="1:4" ht="15.75" customHeight="1" thickBot="1">
      <c r="A13" s="9" t="s">
        <v>34</v>
      </c>
      <c r="B13" s="7" t="s">
        <v>35</v>
      </c>
      <c r="C13" s="6">
        <f>'списък на обектите'!R24-'планирани проверки'!C15</f>
        <v>0</v>
      </c>
      <c r="D13" s="21"/>
    </row>
    <row r="14" spans="1:4" ht="15" customHeight="1" thickBot="1">
      <c r="A14" s="9" t="s">
        <v>36</v>
      </c>
      <c r="B14" s="7" t="s">
        <v>37</v>
      </c>
      <c r="C14" s="6">
        <f>'списък на обектите'!S24</f>
        <v>0</v>
      </c>
      <c r="D14" s="21"/>
    </row>
    <row r="15" spans="1:4" ht="15" customHeight="1" thickBot="1">
      <c r="A15" s="9" t="s">
        <v>38</v>
      </c>
      <c r="B15" s="7" t="s">
        <v>39</v>
      </c>
      <c r="C15" s="6">
        <f>SUMIF('списък на обектите'!C9:C23,"ЗЗ *",'списък на обектите'!R9:R23)</f>
        <v>0</v>
      </c>
      <c r="D15" s="21"/>
    </row>
    <row r="16" spans="1:4" ht="16.5" thickBot="1">
      <c r="A16" s="9" t="s">
        <v>40</v>
      </c>
      <c r="B16" s="15" t="s">
        <v>57</v>
      </c>
      <c r="C16" s="6">
        <f>'списък на обектите'!T24</f>
        <v>0</v>
      </c>
      <c r="D16" s="21"/>
    </row>
    <row r="17" spans="1:4" ht="17.25" customHeight="1" thickBot="1">
      <c r="A17" s="9" t="s">
        <v>41</v>
      </c>
      <c r="B17" s="7" t="s">
        <v>42</v>
      </c>
      <c r="C17" s="6">
        <f>'списък на обектите'!F24</f>
        <v>0</v>
      </c>
      <c r="D17" s="21"/>
    </row>
    <row r="18" spans="1:4" ht="15.75" customHeight="1" thickBot="1">
      <c r="A18" s="9" t="s">
        <v>43</v>
      </c>
      <c r="B18" s="7" t="s">
        <v>44</v>
      </c>
      <c r="C18" s="6">
        <f>'списък на обектите'!U24+'списък на обектите'!K24</f>
        <v>0</v>
      </c>
      <c r="D18" s="21"/>
    </row>
    <row r="19" spans="1:4" ht="16.5" customHeight="1" thickBot="1">
      <c r="A19" s="9" t="s">
        <v>45</v>
      </c>
      <c r="B19" s="8" t="s">
        <v>46</v>
      </c>
      <c r="C19" s="6">
        <f>'списък на обектите'!V24</f>
        <v>0</v>
      </c>
      <c r="D19" s="21"/>
    </row>
    <row r="20" spans="1:4" ht="17.25" customHeight="1" thickBot="1">
      <c r="A20" s="9" t="s">
        <v>47</v>
      </c>
      <c r="B20" s="7" t="s">
        <v>48</v>
      </c>
      <c r="C20" s="6">
        <f>'списък на обектите'!W24</f>
        <v>0</v>
      </c>
      <c r="D20" s="21"/>
    </row>
    <row r="21" spans="1:4" s="16" customFormat="1" ht="17.25" customHeight="1" thickBot="1">
      <c r="A21" s="17" t="s">
        <v>59</v>
      </c>
      <c r="B21" s="15" t="s">
        <v>6</v>
      </c>
      <c r="C21" s="21">
        <f>'списък на обектите'!I24</f>
        <v>0</v>
      </c>
      <c r="D21" s="21"/>
    </row>
    <row r="22" spans="1:4" s="16" customFormat="1" ht="17.25" customHeight="1" thickBot="1">
      <c r="A22" s="57" t="s">
        <v>61</v>
      </c>
      <c r="B22" s="22" t="s">
        <v>60</v>
      </c>
      <c r="C22" s="23">
        <f>'списък на обектите'!J24</f>
        <v>0</v>
      </c>
      <c r="D22" s="64"/>
    </row>
    <row r="23" spans="1:4" s="16" customFormat="1" ht="17.25" customHeight="1" thickBot="1">
      <c r="A23"/>
      <c r="B23" s="60" t="s">
        <v>67</v>
      </c>
      <c r="C23" s="61">
        <f>SUM(C5:C22)</f>
        <v>0</v>
      </c>
      <c r="D23"/>
    </row>
    <row r="24" spans="2:3" ht="16.5" thickBot="1">
      <c r="B24" s="25" t="s">
        <v>63</v>
      </c>
      <c r="C24" s="24">
        <f>'списък на обектите'!X24</f>
        <v>0</v>
      </c>
    </row>
    <row r="26" ht="12.75">
      <c r="B26" s="28"/>
    </row>
    <row r="27" s="26" customFormat="1" ht="12.75">
      <c r="A27" s="26" t="s">
        <v>49</v>
      </c>
    </row>
    <row r="28" spans="1:4" ht="12.75">
      <c r="A28" s="145" t="s">
        <v>50</v>
      </c>
      <c r="B28" s="145"/>
      <c r="C28" s="145"/>
      <c r="D28" s="145"/>
    </row>
    <row r="30" spans="1:15" ht="15.75">
      <c r="A30" s="10" t="s">
        <v>66</v>
      </c>
      <c r="B30" s="10"/>
      <c r="C30" s="28"/>
      <c r="D30" s="28"/>
      <c r="E30" s="28"/>
      <c r="F30" s="28"/>
      <c r="G30" s="28"/>
      <c r="H30" s="28"/>
      <c r="I30" s="28"/>
      <c r="J30" s="28"/>
      <c r="K30" s="28"/>
      <c r="L30" s="28"/>
      <c r="M30" s="28"/>
      <c r="N30" s="28"/>
      <c r="O30" s="28"/>
    </row>
    <row r="31" spans="1:15" ht="15.75">
      <c r="A31" s="10" t="s">
        <v>92</v>
      </c>
      <c r="B31" s="10"/>
      <c r="C31" s="28"/>
      <c r="D31" s="28"/>
      <c r="E31" s="28"/>
      <c r="F31" s="28"/>
      <c r="G31" s="28"/>
      <c r="H31" s="28"/>
      <c r="I31" s="28"/>
      <c r="J31" s="28"/>
      <c r="K31" s="28"/>
      <c r="L31" s="28"/>
      <c r="M31" s="28"/>
      <c r="N31" s="28"/>
      <c r="O31" s="28"/>
    </row>
    <row r="32" spans="1:15" ht="15.75">
      <c r="A32" s="10" t="s">
        <v>84</v>
      </c>
      <c r="B32" s="28"/>
      <c r="C32" s="28"/>
      <c r="D32" s="28"/>
      <c r="E32" s="28"/>
      <c r="F32" s="28"/>
      <c r="G32" s="28"/>
      <c r="H32" s="28"/>
      <c r="I32" s="28"/>
      <c r="J32" s="28"/>
      <c r="K32" s="28"/>
      <c r="L32" s="28"/>
      <c r="M32" s="28"/>
      <c r="N32" s="28"/>
      <c r="O32" s="28"/>
    </row>
  </sheetData>
  <sheetProtection/>
  <mergeCells count="2">
    <mergeCell ref="A2:D2"/>
    <mergeCell ref="A28:D2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COMPUTER</dc:creator>
  <cp:keywords/>
  <dc:description/>
  <cp:lastModifiedBy>Windows User</cp:lastModifiedBy>
  <cp:lastPrinted>2016-12-21T09:28:41Z</cp:lastPrinted>
  <dcterms:created xsi:type="dcterms:W3CDTF">2011-12-19T10:17:10Z</dcterms:created>
  <dcterms:modified xsi:type="dcterms:W3CDTF">2023-12-01T09:53:13Z</dcterms:modified>
  <cp:category/>
  <cp:version/>
  <cp:contentType/>
  <cp:contentStatus/>
</cp:coreProperties>
</file>