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РЕТО ТРИМЕСЕЧИЕ 2016 Г." sheetId="1" r:id="rId1"/>
    <sheet name="Sheet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200" i="1" l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K29" i="1"/>
  <c r="J29" i="1"/>
  <c r="I29" i="1"/>
  <c r="H29" i="1"/>
  <c r="G29" i="1"/>
  <c r="F29" i="1"/>
  <c r="E29" i="1"/>
  <c r="D29" i="1"/>
  <c r="C29" i="1"/>
  <c r="M28" i="1"/>
  <c r="L28" i="1"/>
  <c r="K28" i="1"/>
  <c r="K27" i="1" s="1"/>
  <c r="J28" i="1"/>
  <c r="I28" i="1"/>
  <c r="H28" i="1"/>
  <c r="G28" i="1"/>
  <c r="F28" i="1"/>
  <c r="E28" i="1"/>
  <c r="D28" i="1"/>
  <c r="C28" i="1"/>
  <c r="C27" i="1" s="1"/>
  <c r="G27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J9" i="1" s="1"/>
  <c r="I10" i="1"/>
  <c r="H10" i="1"/>
  <c r="H9" i="1" s="1"/>
  <c r="G10" i="1"/>
  <c r="F10" i="1"/>
  <c r="F9" i="1" s="1"/>
  <c r="E10" i="1"/>
  <c r="D10" i="1"/>
  <c r="D9" i="1" s="1"/>
  <c r="C10" i="1"/>
  <c r="K9" i="1"/>
  <c r="C9" i="1"/>
  <c r="E9" i="1" l="1"/>
  <c r="G9" i="1"/>
  <c r="I9" i="1"/>
  <c r="E27" i="1"/>
  <c r="I27" i="1"/>
  <c r="M27" i="1"/>
  <c r="D27" i="1"/>
  <c r="F27" i="1"/>
  <c r="H27" i="1"/>
  <c r="J27" i="1"/>
  <c r="L27" i="1"/>
</calcChain>
</file>

<file path=xl/sharedStrings.xml><?xml version="1.0" encoding="utf-8"?>
<sst xmlns="http://schemas.openxmlformats.org/spreadsheetml/2006/main" count="227" uniqueCount="208">
  <si>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</si>
  <si>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</si>
  <si>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Трето тримесечие 2016 г.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</si>
  <si>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</si>
  <si>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</si>
  <si>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</si>
  <si>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</si>
  <si>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</si>
  <si>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</si>
  <si>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</si>
  <si>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 БРОЙ</t>
  </si>
  <si>
    <t>ПРЕКРАТЕНИ</t>
  </si>
  <si>
    <t>БРОЙ</t>
  </si>
  <si>
    <t>СТОЙНОСТ/лв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</si>
  <si>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</si>
  <si>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</si>
  <si>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</si>
  <si>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</si>
  <si>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</si>
  <si>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</si>
  <si>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</si>
  <si>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</si>
  <si>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</si>
  <si>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</si>
  <si>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</si>
  <si>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</si>
  <si>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</si>
  <si>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</si>
  <si>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</si>
  <si>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</si>
  <si>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</si>
  <si>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</si>
  <si>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</si>
  <si>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</si>
  <si>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</si>
  <si>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</si>
  <si>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</si>
  <si>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</si>
  <si>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</si>
  <si>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</si>
  <si>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</si>
  <si>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</si>
  <si>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ОБЩИНА</t>
  </si>
  <si>
    <t>ПРЕВЕДЕНИ СУМИ</t>
  </si>
  <si>
    <t>РИОСВ Благоеград</t>
  </si>
  <si>
    <t>Община Благоевград</t>
  </si>
  <si>
    <t>Община Кочериново</t>
  </si>
  <si>
    <t>Община Кресна</t>
  </si>
  <si>
    <t>Община Петрич</t>
  </si>
  <si>
    <t>Община Сандански</t>
  </si>
  <si>
    <t>Община Симитли</t>
  </si>
  <si>
    <t>Община Разлог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</si>
  <si>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</si>
  <si>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</si>
  <si>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</si>
  <si>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</si>
  <si>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</si>
  <si>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</si>
  <si>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Сунгурларе</t>
  </si>
  <si>
    <t>Община Царево</t>
  </si>
  <si>
    <t>Община Созопол</t>
  </si>
  <si>
    <t>Община Камено</t>
  </si>
  <si>
    <t>Община Приморско</t>
  </si>
  <si>
    <t>Община Руен</t>
  </si>
  <si>
    <t>Община Малко Търново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</si>
  <si>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</si>
  <si>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</si>
  <si>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</si>
  <si>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</si>
  <si>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</si>
  <si>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</si>
  <si>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</si>
  <si>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Каварна</t>
  </si>
  <si>
    <t>Община Провадия</t>
  </si>
  <si>
    <t>Община Шабла</t>
  </si>
  <si>
    <t>Община Долни чифлик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</si>
  <si>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</si>
  <si>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</si>
  <si>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</si>
  <si>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</si>
  <si>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</si>
  <si>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</si>
  <si>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</si>
  <si>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</si>
  <si>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>Община Свищов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</si>
  <si>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</si>
  <si>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</si>
  <si>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</si>
  <si>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</si>
  <si>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</si>
  <si>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</si>
  <si>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</si>
  <si>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</si>
  <si>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</si>
  <si>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</si>
  <si>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Бяла Слатина</t>
  </si>
  <si>
    <t>Община Козлодуй</t>
  </si>
  <si>
    <t>Община Мизия</t>
  </si>
  <si>
    <t>Община Борован</t>
  </si>
  <si>
    <t>РИОСВ Монтана</t>
  </si>
  <si>
    <t>Община Видин</t>
  </si>
  <si>
    <t>Община Чипровци</t>
  </si>
  <si>
    <t>Община Лом</t>
  </si>
  <si>
    <t>Община Монтана</t>
  </si>
  <si>
    <t>Община Берковица</t>
  </si>
  <si>
    <t>Община Бойчиновци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</si>
  <si>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</si>
  <si>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</si>
  <si>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</si>
  <si>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</si>
  <si>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</si>
  <si>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</si>
  <si>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Община Бобов дол</t>
  </si>
  <si>
    <t>Община Радомир</t>
  </si>
  <si>
    <t>Община Кюстендил</t>
  </si>
  <si>
    <t>Община Перник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</si>
  <si>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</si>
  <si>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</si>
  <si>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</si>
  <si>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</si>
  <si>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</si>
  <si>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</si>
  <si>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Община Долни Дъбник</t>
  </si>
  <si>
    <t>Община Кнежа</t>
  </si>
  <si>
    <t>РИОСВ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</si>
  <si>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</si>
  <si>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</si>
  <si>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</si>
  <si>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</si>
  <si>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</si>
  <si>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</si>
  <si>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</si>
  <si>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</si>
  <si>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</si>
  <si>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</si>
  <si>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</si>
  <si>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</si>
  <si>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</si>
  <si>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</si>
  <si>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</si>
  <si>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</si>
  <si>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</si>
  <si>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РИОСВ Русе</t>
  </si>
  <si>
    <t>Община Русе</t>
  </si>
  <si>
    <t>Община Силистра</t>
  </si>
  <si>
    <t xml:space="preserve">Община Разград </t>
  </si>
  <si>
    <t>Община Бяла</t>
  </si>
  <si>
    <t>Община Исперих</t>
  </si>
  <si>
    <t>Община Кубрат</t>
  </si>
  <si>
    <t>Община Ситово</t>
  </si>
  <si>
    <t>Община Цар Калоян</t>
  </si>
  <si>
    <t>Община Самуил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</si>
  <si>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</si>
  <si>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</si>
  <si>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</si>
  <si>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</si>
  <si>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</si>
  <si>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</si>
  <si>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</si>
  <si>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</si>
  <si>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</si>
  <si>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</si>
  <si>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</si>
  <si>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</si>
  <si>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Община Годеч</t>
  </si>
  <si>
    <t>Община Етрополе</t>
  </si>
  <si>
    <t>Община Ихтиман</t>
  </si>
  <si>
    <t>Община Челопеч</t>
  </si>
  <si>
    <t>Община Драгоман</t>
  </si>
  <si>
    <t>Община Костинброд</t>
  </si>
  <si>
    <t>Столична община</t>
  </si>
  <si>
    <t>РИОСВ Ст. Загора</t>
  </si>
  <si>
    <t>Община Стралджа</t>
  </si>
  <si>
    <t>Община Болярово</t>
  </si>
  <si>
    <t>Община Гурково</t>
  </si>
  <si>
    <t>Община Раднево</t>
  </si>
  <si>
    <t>Община Мъглиж</t>
  </si>
  <si>
    <t>Община Казанлък</t>
  </si>
  <si>
    <t xml:space="preserve">Община Тунджа </t>
  </si>
  <si>
    <t>Община Павел баня</t>
  </si>
  <si>
    <t>Община Братя Даскалови</t>
  </si>
  <si>
    <t>Община Твърдица</t>
  </si>
  <si>
    <t>Община Стара Загора</t>
  </si>
  <si>
    <t>Община Ямбол</t>
  </si>
  <si>
    <t>РИОСВ Хасково</t>
  </si>
  <si>
    <t>Община Хасково</t>
  </si>
  <si>
    <t xml:space="preserve">Община Димитровград </t>
  </si>
  <si>
    <t xml:space="preserve">Община Кърджали </t>
  </si>
  <si>
    <t>Община Харманли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</si>
  <si>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</si>
  <si>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</si>
  <si>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</si>
  <si>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</si>
  <si>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</si>
  <si>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РИОСВ Шумен</t>
  </si>
  <si>
    <t>Антоново</t>
  </si>
  <si>
    <t>Велики Преслав</t>
  </si>
  <si>
    <t>Каолиново</t>
  </si>
  <si>
    <t>Каспичан</t>
  </si>
  <si>
    <t>Никола-Козлево</t>
  </si>
  <si>
    <t>Нови пазар</t>
  </si>
  <si>
    <t>Омуртаг</t>
  </si>
  <si>
    <t>Опака</t>
  </si>
  <si>
    <t>Попово</t>
  </si>
  <si>
    <t>Смядово</t>
  </si>
  <si>
    <t>Търговище</t>
  </si>
  <si>
    <t>Шумен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</si>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</sst>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0" fontId="13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3" fillId="4" borderId="14" xfId="0" applyFont="1" applyFill="1" applyBorder="1" applyAlignment="1"/>
    <xf numFmtId="0" fontId="3" fillId="4" borderId="15" xfId="0" applyFont="1" applyFill="1" applyBorder="1" applyAlignment="1">
      <alignment horizontal="centerContinuous"/>
    </xf>
    <xf numFmtId="0" fontId="13" fillId="4" borderId="15" xfId="0" applyFont="1" applyFill="1" applyBorder="1" applyAlignment="1">
      <alignment horizontal="center" vertical="center"/>
    </xf>
    <xf numFmtId="4" fontId="13" fillId="4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0" fontId="13" fillId="0" borderId="15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Continuous"/>
    </xf>
    <xf numFmtId="0" fontId="3" fillId="0" borderId="18" xfId="0" applyFont="1" applyBorder="1" applyAlignment="1"/>
    <xf numFmtId="0" fontId="3" fillId="0" borderId="19" xfId="0" applyFont="1" applyBorder="1" applyAlignment="1">
      <alignment horizontal="centerContinuous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4" fontId="3" fillId="0" borderId="0" xfId="0" applyNumberFormat="1" applyFont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4" fontId="10" fillId="3" borderId="21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" fontId="15" fillId="3" borderId="21" xfId="0" applyNumberFormat="1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3" fillId="0" borderId="23" xfId="0" applyFont="1" applyBorder="1" applyAlignment="1"/>
    <xf numFmtId="0" fontId="3" fillId="0" borderId="23" xfId="0" applyFont="1" applyBorder="1" applyAlignment="1">
      <alignment horizontal="centerContinuous"/>
    </xf>
    <xf numFmtId="0" fontId="10" fillId="0" borderId="23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3" fillId="5" borderId="15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10" fillId="5" borderId="15" xfId="0" applyFont="1" applyFill="1" applyBorder="1" applyAlignment="1">
      <alignment horizontal="center"/>
    </xf>
    <xf numFmtId="4" fontId="10" fillId="5" borderId="15" xfId="0" applyNumberFormat="1" applyFont="1" applyFill="1" applyBorder="1" applyAlignment="1">
      <alignment horizontal="center"/>
    </xf>
    <xf numFmtId="0" fontId="3" fillId="0" borderId="15" xfId="0" applyFont="1" applyBorder="1" applyAlignment="1"/>
    <xf numFmtId="0" fontId="10" fillId="0" borderId="15" xfId="0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3" fillId="5" borderId="19" xfId="0" applyFont="1" applyFill="1" applyBorder="1" applyAlignment="1"/>
    <xf numFmtId="0" fontId="3" fillId="5" borderId="19" xfId="0" applyFont="1" applyFill="1" applyBorder="1" applyAlignment="1">
      <alignment horizontal="centerContinuous"/>
    </xf>
    <xf numFmtId="0" fontId="10" fillId="5" borderId="19" xfId="0" applyFont="1" applyFill="1" applyBorder="1" applyAlignment="1">
      <alignment horizontal="center"/>
    </xf>
    <xf numFmtId="4" fontId="10" fillId="5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7" fillId="0" borderId="0" xfId="0" applyFont="1" applyBorder="1" applyAlignment="1"/>
    <xf numFmtId="0" fontId="18" fillId="0" borderId="0" xfId="0" applyFont="1" applyBorder="1" applyAlignment="1"/>
    <xf numFmtId="0" fontId="19" fillId="0" borderId="2" xfId="0" applyFont="1" applyBorder="1"/>
    <xf numFmtId="0" fontId="19" fillId="0" borderId="5" xfId="0" applyFont="1" applyBorder="1" applyAlignment="1">
      <alignment horizontal="center" wrapText="1"/>
    </xf>
    <xf numFmtId="0" fontId="20" fillId="0" borderId="0" xfId="0" applyFont="1"/>
    <xf numFmtId="0" fontId="19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2" fillId="0" borderId="2" xfId="0" applyFont="1" applyBorder="1"/>
    <xf numFmtId="0" fontId="20" fillId="0" borderId="3" xfId="0" applyFont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1" xfId="0" applyFont="1" applyBorder="1" applyProtection="1"/>
    <xf numFmtId="4" fontId="18" fillId="0" borderId="1" xfId="0" applyNumberFormat="1" applyFont="1" applyBorder="1" applyAlignment="1" applyProtection="1">
      <alignment horizontal="right"/>
    </xf>
    <xf numFmtId="4" fontId="20" fillId="0" borderId="0" xfId="0" applyNumberFormat="1" applyFont="1"/>
    <xf numFmtId="0" fontId="18" fillId="0" borderId="24" xfId="0" applyFont="1" applyBorder="1" applyProtection="1"/>
    <xf numFmtId="4" fontId="18" fillId="0" borderId="24" xfId="0" applyNumberFormat="1" applyFont="1" applyBorder="1" applyAlignment="1" applyProtection="1">
      <alignment horizontal="right"/>
    </xf>
    <xf numFmtId="0" fontId="18" fillId="0" borderId="0" xfId="0" applyFont="1" applyFill="1" applyBorder="1" applyProtection="1"/>
    <xf numFmtId="4" fontId="18" fillId="0" borderId="0" xfId="0" applyNumberFormat="1" applyFont="1" applyFill="1" applyBorder="1" applyAlignment="1" applyProtection="1">
      <alignment horizontal="right"/>
    </xf>
    <xf numFmtId="4" fontId="23" fillId="0" borderId="0" xfId="0" applyNumberFormat="1" applyFont="1" applyFill="1" applyBorder="1"/>
    <xf numFmtId="4" fontId="18" fillId="0" borderId="0" xfId="0" applyNumberFormat="1" applyFont="1" applyFill="1" applyBorder="1"/>
    <xf numFmtId="0" fontId="24" fillId="0" borderId="0" xfId="0" applyFont="1" applyFill="1"/>
    <xf numFmtId="4" fontId="20" fillId="0" borderId="0" xfId="0" applyNumberFormat="1" applyFont="1" applyBorder="1"/>
    <xf numFmtId="4" fontId="22" fillId="0" borderId="0" xfId="0" applyNumberFormat="1" applyFont="1" applyBorder="1"/>
    <xf numFmtId="0" fontId="22" fillId="0" borderId="2" xfId="0" applyFont="1" applyFill="1" applyBorder="1"/>
    <xf numFmtId="4" fontId="20" fillId="0" borderId="3" xfId="0" applyNumberFormat="1" applyFont="1" applyBorder="1"/>
    <xf numFmtId="0" fontId="25" fillId="0" borderId="1" xfId="0" applyFont="1" applyBorder="1" applyProtection="1"/>
    <xf numFmtId="4" fontId="25" fillId="0" borderId="1" xfId="0" applyNumberFormat="1" applyFont="1" applyBorder="1" applyAlignment="1" applyProtection="1">
      <alignment horizontal="right"/>
    </xf>
    <xf numFmtId="0" fontId="25" fillId="0" borderId="24" xfId="0" applyFont="1" applyBorder="1" applyProtection="1"/>
    <xf numFmtId="4" fontId="25" fillId="0" borderId="24" xfId="0" applyNumberFormat="1" applyFont="1" applyBorder="1" applyAlignment="1" applyProtection="1">
      <alignment horizontal="right"/>
    </xf>
    <xf numFmtId="4" fontId="18" fillId="0" borderId="24" xfId="0" applyNumberFormat="1" applyFont="1" applyBorder="1" applyProtection="1"/>
    <xf numFmtId="0" fontId="18" fillId="0" borderId="1" xfId="0" applyFont="1" applyBorder="1" applyProtection="1">
      <protection locked="0"/>
    </xf>
    <xf numFmtId="4" fontId="18" fillId="0" borderId="1" xfId="0" applyNumberFormat="1" applyFont="1" applyBorder="1" applyAlignment="1" applyProtection="1">
      <alignment horizontal="right"/>
      <protection locked="0"/>
    </xf>
    <xf numFmtId="0" fontId="18" fillId="0" borderId="24" xfId="0" applyFont="1" applyBorder="1" applyProtection="1">
      <protection locked="0"/>
    </xf>
    <xf numFmtId="4" fontId="18" fillId="0" borderId="24" xfId="0" applyNumberFormat="1" applyFont="1" applyBorder="1" applyAlignment="1" applyProtection="1">
      <alignment horizontal="right"/>
      <protection locked="0"/>
    </xf>
    <xf numFmtId="4" fontId="18" fillId="0" borderId="24" xfId="0" applyNumberFormat="1" applyFont="1" applyBorder="1" applyProtection="1">
      <protection locked="0"/>
    </xf>
    <xf numFmtId="4" fontId="20" fillId="0" borderId="1" xfId="0" applyNumberFormat="1" applyFont="1" applyBorder="1"/>
    <xf numFmtId="4" fontId="20" fillId="0" borderId="24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 applyAlignment="1">
      <alignment horizontal="right"/>
    </xf>
    <xf numFmtId="0" fontId="18" fillId="0" borderId="24" xfId="0" applyFont="1" applyBorder="1"/>
    <xf numFmtId="4" fontId="18" fillId="0" borderId="24" xfId="0" applyNumberFormat="1" applyFont="1" applyBorder="1" applyAlignment="1">
      <alignment horizontal="right"/>
    </xf>
    <xf numFmtId="0" fontId="18" fillId="0" borderId="9" xfId="0" applyFont="1" applyBorder="1" applyProtection="1"/>
    <xf numFmtId="0" fontId="18" fillId="0" borderId="8" xfId="0" applyFont="1" applyBorder="1" applyProtection="1"/>
    <xf numFmtId="0" fontId="18" fillId="0" borderId="21" xfId="0" applyFont="1" applyBorder="1" applyProtection="1"/>
    <xf numFmtId="4" fontId="18" fillId="0" borderId="4" xfId="0" applyNumberFormat="1" applyFont="1" applyBorder="1" applyProtection="1"/>
    <xf numFmtId="4" fontId="22" fillId="6" borderId="5" xfId="0" applyNumberFormat="1" applyFont="1" applyFill="1" applyBorder="1"/>
    <xf numFmtId="0" fontId="20" fillId="0" borderId="0" xfId="0" applyFont="1" applyBorder="1"/>
    <xf numFmtId="0" fontId="0" fillId="0" borderId="0" xfId="0" applyBorder="1"/>
    <xf numFmtId="0" fontId="22" fillId="0" borderId="0" xfId="0" applyFont="1" applyFill="1" applyBorder="1"/>
    <xf numFmtId="0" fontId="22" fillId="0" borderId="0" xfId="0" applyFont="1" applyBorder="1"/>
    <xf numFmtId="4" fontId="20" fillId="0" borderId="0" xfId="0" applyNumberFormat="1" applyFont="1" applyFill="1" applyBorder="1"/>
    <xf numFmtId="0" fontId="0" fillId="0" borderId="0" xfId="0" applyFill="1" applyBorder="1"/>
    <xf numFmtId="4" fontId="2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4" fontId="25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IVAN~1/AppData/Local/Temp/Sanktsii_III_trim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ЕТО ТРИМЕСЕЧИЕ 2016 Г."/>
      <sheetName val="Суми"/>
      <sheetName val="Санкции"/>
    </sheetNames>
    <sheetDataSet>
      <sheetData sheetId="0"/>
      <sheetData sheetId="1">
        <row r="20">
          <cell r="C20">
            <v>50</v>
          </cell>
          <cell r="D20">
            <v>4</v>
          </cell>
          <cell r="E20">
            <v>11</v>
          </cell>
          <cell r="F20">
            <v>15100</v>
          </cell>
          <cell r="G20">
            <v>51</v>
          </cell>
          <cell r="H20">
            <v>1288000</v>
          </cell>
          <cell r="I20">
            <v>194835.58000000002</v>
          </cell>
          <cell r="J20">
            <v>19</v>
          </cell>
          <cell r="K20">
            <v>195400</v>
          </cell>
        </row>
        <row r="42">
          <cell r="C42">
            <v>25</v>
          </cell>
          <cell r="D42">
            <v>2</v>
          </cell>
          <cell r="E42">
            <v>1</v>
          </cell>
          <cell r="F42">
            <v>200</v>
          </cell>
          <cell r="G42">
            <v>41</v>
          </cell>
          <cell r="H42">
            <v>64950</v>
          </cell>
          <cell r="I42">
            <v>49691.89</v>
          </cell>
          <cell r="J42">
            <v>6</v>
          </cell>
          <cell r="K42">
            <v>3500</v>
          </cell>
        </row>
        <row r="64">
          <cell r="C64">
            <v>44</v>
          </cell>
          <cell r="D64">
            <v>4</v>
          </cell>
          <cell r="E64">
            <v>1</v>
          </cell>
          <cell r="F64">
            <v>500</v>
          </cell>
          <cell r="G64">
            <v>49</v>
          </cell>
          <cell r="H64">
            <v>96250</v>
          </cell>
          <cell r="I64">
            <v>76648.350000000006</v>
          </cell>
          <cell r="J64">
            <v>10</v>
          </cell>
          <cell r="K64">
            <v>21500</v>
          </cell>
        </row>
        <row r="85">
          <cell r="C85">
            <v>55</v>
          </cell>
          <cell r="D85">
            <v>0</v>
          </cell>
          <cell r="E85">
            <v>13</v>
          </cell>
          <cell r="F85">
            <v>28700</v>
          </cell>
          <cell r="G85">
            <v>31</v>
          </cell>
          <cell r="H85">
            <v>160000</v>
          </cell>
          <cell r="I85">
            <v>74686.710000000006</v>
          </cell>
          <cell r="J85">
            <v>44</v>
          </cell>
          <cell r="K85">
            <v>181700</v>
          </cell>
        </row>
        <row r="106">
          <cell r="C106">
            <v>46</v>
          </cell>
          <cell r="D106">
            <v>0</v>
          </cell>
          <cell r="E106">
            <v>32</v>
          </cell>
          <cell r="F106">
            <v>3600</v>
          </cell>
          <cell r="G106">
            <v>21</v>
          </cell>
          <cell r="H106">
            <v>7600</v>
          </cell>
          <cell r="I106">
            <v>9400.33</v>
          </cell>
          <cell r="J106">
            <v>33</v>
          </cell>
          <cell r="K106">
            <v>20750</v>
          </cell>
        </row>
        <row r="127">
          <cell r="C127">
            <v>20</v>
          </cell>
          <cell r="D127">
            <v>2</v>
          </cell>
          <cell r="E127">
            <v>13</v>
          </cell>
          <cell r="F127">
            <v>2700</v>
          </cell>
          <cell r="G127">
            <v>1</v>
          </cell>
          <cell r="H127">
            <v>300</v>
          </cell>
          <cell r="I127">
            <v>684.62</v>
          </cell>
          <cell r="J127">
            <v>10</v>
          </cell>
          <cell r="K127">
            <v>2400</v>
          </cell>
        </row>
        <row r="148">
          <cell r="C148">
            <v>6</v>
          </cell>
          <cell r="D148">
            <v>1</v>
          </cell>
          <cell r="E148">
            <v>2</v>
          </cell>
          <cell r="F148">
            <v>200</v>
          </cell>
          <cell r="G148">
            <v>1</v>
          </cell>
          <cell r="H148">
            <v>100</v>
          </cell>
          <cell r="I148">
            <v>0</v>
          </cell>
          <cell r="J148">
            <v>5</v>
          </cell>
          <cell r="K148">
            <v>13700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90">
          <cell r="C190">
            <v>2</v>
          </cell>
          <cell r="D190">
            <v>0</v>
          </cell>
          <cell r="E190">
            <v>0</v>
          </cell>
          <cell r="F190">
            <v>0</v>
          </cell>
          <cell r="G190">
            <v>3</v>
          </cell>
          <cell r="H190">
            <v>12000</v>
          </cell>
          <cell r="I190">
            <v>2000</v>
          </cell>
          <cell r="J190">
            <v>0</v>
          </cell>
          <cell r="K190">
            <v>0</v>
          </cell>
        </row>
        <row r="211">
          <cell r="C211">
            <v>1</v>
          </cell>
          <cell r="D211">
            <v>1</v>
          </cell>
          <cell r="E211">
            <v>0</v>
          </cell>
          <cell r="F211">
            <v>0</v>
          </cell>
          <cell r="G211">
            <v>3</v>
          </cell>
          <cell r="H211">
            <v>2300</v>
          </cell>
          <cell r="I211">
            <v>2300</v>
          </cell>
          <cell r="J211">
            <v>1</v>
          </cell>
          <cell r="K211">
            <v>1000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</sheetData>
      <sheetData sheetId="2">
        <row r="20">
          <cell r="C20">
            <v>40</v>
          </cell>
          <cell r="D20">
            <v>2649454.4499999997</v>
          </cell>
          <cell r="E20">
            <v>5</v>
          </cell>
          <cell r="F20">
            <v>14032.5</v>
          </cell>
          <cell r="G20">
            <v>40</v>
          </cell>
          <cell r="H20">
            <v>18</v>
          </cell>
          <cell r="I20">
            <v>2</v>
          </cell>
          <cell r="J20">
            <v>1</v>
          </cell>
          <cell r="K20">
            <v>160306.97</v>
          </cell>
          <cell r="L20">
            <v>3</v>
          </cell>
          <cell r="M20">
            <v>8068.48</v>
          </cell>
        </row>
        <row r="41">
          <cell r="C41">
            <v>11</v>
          </cell>
          <cell r="D41">
            <v>13841.81</v>
          </cell>
          <cell r="E41">
            <v>0</v>
          </cell>
          <cell r="F41">
            <v>0</v>
          </cell>
          <cell r="G41">
            <v>9</v>
          </cell>
          <cell r="H41">
            <v>8</v>
          </cell>
          <cell r="I41">
            <v>5</v>
          </cell>
          <cell r="J41">
            <v>3</v>
          </cell>
          <cell r="K41">
            <v>147954.1</v>
          </cell>
          <cell r="L41">
            <v>0</v>
          </cell>
          <cell r="M4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83">
          <cell r="C83">
            <v>1</v>
          </cell>
          <cell r="D83">
            <v>5000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</v>
          </cell>
          <cell r="J83">
            <v>3</v>
          </cell>
          <cell r="K83">
            <v>10451.61</v>
          </cell>
          <cell r="L83">
            <v>0</v>
          </cell>
          <cell r="M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"/>
  <sheetViews>
    <sheetView tabSelected="1" zoomScale="80" zoomScaleNormal="80" workbookViewId="0">
      <selection activeCell="F43" sqref="F43"/>
    </sheetView>
  </sheetViews>
  <sheetFormatPr defaultRowHeight="12.75" x14ac:dyDescent="0.2"/>
  <cols>
    <col min="1" max="1" width="46.42578125" customWidth="1"/>
    <col min="2" max="2" width="17.85546875" customWidth="1"/>
    <col min="3" max="3" width="19.42578125" customWidth="1"/>
    <col min="4" max="4" width="18" customWidth="1"/>
    <col min="5" max="5" width="19.140625" customWidth="1"/>
    <col min="6" max="6" width="22" customWidth="1"/>
    <col min="7" max="7" width="15.85546875" customWidth="1"/>
    <col min="8" max="8" width="15.28515625" customWidth="1"/>
    <col min="9" max="9" width="17.85546875" bestFit="1" customWidth="1"/>
    <col min="10" max="10" width="19.28515625" customWidth="1"/>
    <col min="11" max="11" width="17.140625" customWidth="1"/>
    <col min="12" max="12" width="11.5703125" customWidth="1"/>
    <col min="13" max="13" width="14.85546875" bestFit="1" customWidth="1"/>
  </cols>
  <sheetData>
    <row r="1" spans="1:18" ht="24.75" customHeight="1" x14ac:dyDescent="0.3">
      <c r="A1" s="1"/>
      <c r="D1" s="177" t="s">
        <v>0</v>
      </c>
      <c r="E1" s="177"/>
      <c r="H1" s="2"/>
      <c r="I1" s="3"/>
      <c r="J1" s="4"/>
      <c r="K1" s="4"/>
      <c r="L1" s="4"/>
      <c r="M1" s="4"/>
      <c r="N1" s="5"/>
    </row>
    <row r="2" spans="1:18" ht="25.5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6"/>
      <c r="K2" s="6"/>
      <c r="L2" s="6"/>
      <c r="M2" s="6"/>
      <c r="N2" s="6"/>
      <c r="O2" s="6"/>
      <c r="P2" s="6"/>
      <c r="Q2" s="6"/>
      <c r="R2" s="6"/>
    </row>
    <row r="3" spans="1:18" ht="19.5" x14ac:dyDescent="0.35">
      <c r="A3" s="7" t="s">
        <v>2</v>
      </c>
      <c r="B3" s="8"/>
      <c r="C3" s="9"/>
      <c r="D3" s="10"/>
      <c r="E3" s="11"/>
      <c r="F3" s="12"/>
      <c r="G3" s="8"/>
      <c r="H3" s="2"/>
      <c r="I3" s="3"/>
      <c r="J3" s="4"/>
      <c r="K3" s="4"/>
      <c r="L3" s="4"/>
      <c r="M3" s="4"/>
      <c r="N3" s="5"/>
    </row>
    <row r="4" spans="1:18" ht="15.75" x14ac:dyDescent="0.25">
      <c r="A4" s="179" t="s">
        <v>3</v>
      </c>
      <c r="B4" s="179"/>
      <c r="C4" s="179"/>
      <c r="D4" s="179"/>
      <c r="E4" s="179"/>
      <c r="F4" s="179"/>
      <c r="G4" s="179"/>
      <c r="H4" s="179"/>
      <c r="I4" s="13"/>
      <c r="J4" s="4"/>
      <c r="K4" s="4"/>
      <c r="L4" s="4"/>
      <c r="M4" s="4"/>
      <c r="N4" s="5"/>
    </row>
    <row r="5" spans="1:18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4"/>
      <c r="M5" s="4"/>
      <c r="N5" s="5"/>
    </row>
    <row r="6" spans="1:18" ht="13.5" thickBot="1" x14ac:dyDescent="0.25">
      <c r="A6" s="180"/>
      <c r="B6" s="171" t="s">
        <v>4</v>
      </c>
      <c r="C6" s="173" t="s">
        <v>5</v>
      </c>
      <c r="D6" s="174"/>
      <c r="E6" s="173" t="s">
        <v>6</v>
      </c>
      <c r="F6" s="174"/>
      <c r="G6" s="173" t="s">
        <v>7</v>
      </c>
      <c r="H6" s="174"/>
      <c r="I6" s="18" t="s">
        <v>8</v>
      </c>
      <c r="J6" s="169" t="s">
        <v>9</v>
      </c>
      <c r="K6" s="170"/>
      <c r="L6" s="4"/>
      <c r="M6" s="4"/>
      <c r="N6" s="5"/>
    </row>
    <row r="7" spans="1:18" ht="13.5" thickBot="1" x14ac:dyDescent="0.25">
      <c r="A7" s="181"/>
      <c r="B7" s="172"/>
      <c r="C7" s="19" t="s">
        <v>10</v>
      </c>
      <c r="D7" s="20" t="s">
        <v>11</v>
      </c>
      <c r="E7" s="20" t="s">
        <v>12</v>
      </c>
      <c r="F7" s="21" t="s">
        <v>13</v>
      </c>
      <c r="G7" s="22" t="s">
        <v>12</v>
      </c>
      <c r="H7" s="23" t="s">
        <v>13</v>
      </c>
      <c r="I7" s="24" t="s">
        <v>13</v>
      </c>
      <c r="J7" s="25" t="s">
        <v>12</v>
      </c>
      <c r="K7" s="25" t="s">
        <v>13</v>
      </c>
      <c r="L7" s="4"/>
      <c r="M7" s="4"/>
      <c r="N7" s="5"/>
    </row>
    <row r="8" spans="1:18" ht="16.5" thickBot="1" x14ac:dyDescent="0.3">
      <c r="A8" s="26" t="s">
        <v>14</v>
      </c>
      <c r="B8" s="27" t="s">
        <v>15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1">
        <v>9</v>
      </c>
      <c r="L8" s="4"/>
      <c r="M8" s="4"/>
      <c r="N8" s="5"/>
    </row>
    <row r="9" spans="1:18" ht="16.5" thickBot="1" x14ac:dyDescent="0.25">
      <c r="A9" s="32" t="s">
        <v>16</v>
      </c>
      <c r="B9" s="33">
        <v>100</v>
      </c>
      <c r="C9" s="34">
        <f t="shared" ref="C9:K9" si="0">SUM(C10:C20)</f>
        <v>249</v>
      </c>
      <c r="D9" s="34">
        <f t="shared" si="0"/>
        <v>14</v>
      </c>
      <c r="E9" s="35">
        <f t="shared" si="0"/>
        <v>73</v>
      </c>
      <c r="F9" s="36">
        <f t="shared" si="0"/>
        <v>51000</v>
      </c>
      <c r="G9" s="34">
        <f t="shared" si="0"/>
        <v>201</v>
      </c>
      <c r="H9" s="37">
        <f t="shared" si="0"/>
        <v>1631500</v>
      </c>
      <c r="I9" s="36">
        <f t="shared" si="0"/>
        <v>410247.4800000001</v>
      </c>
      <c r="J9" s="35">
        <f t="shared" si="0"/>
        <v>128</v>
      </c>
      <c r="K9" s="38">
        <f t="shared" si="0"/>
        <v>439950</v>
      </c>
      <c r="L9" s="4"/>
      <c r="M9" s="4"/>
      <c r="N9" s="5"/>
    </row>
    <row r="10" spans="1:18" ht="15.75" x14ac:dyDescent="0.2">
      <c r="A10" s="39" t="s">
        <v>17</v>
      </c>
      <c r="B10" s="40">
        <v>101</v>
      </c>
      <c r="C10" s="41">
        <f>([1]Суми!C20)</f>
        <v>50</v>
      </c>
      <c r="D10" s="41">
        <f>([1]Суми!D20)</f>
        <v>4</v>
      </c>
      <c r="E10" s="41">
        <f>([1]Суми!E20)</f>
        <v>11</v>
      </c>
      <c r="F10" s="42">
        <f>([1]Суми!F20)</f>
        <v>15100</v>
      </c>
      <c r="G10" s="41">
        <f>([1]Суми!G20)</f>
        <v>51</v>
      </c>
      <c r="H10" s="42">
        <f>([1]Суми!H20)</f>
        <v>1288000</v>
      </c>
      <c r="I10" s="42">
        <f>([1]Суми!I20)</f>
        <v>194835.58000000002</v>
      </c>
      <c r="J10" s="41">
        <f>([1]Суми!J20)</f>
        <v>19</v>
      </c>
      <c r="K10" s="42">
        <f>([1]Суми!K20)</f>
        <v>195400</v>
      </c>
      <c r="L10" s="4"/>
      <c r="M10" s="4"/>
      <c r="N10" s="5"/>
    </row>
    <row r="11" spans="1:18" ht="15.75" x14ac:dyDescent="0.2">
      <c r="A11" s="43" t="s">
        <v>18</v>
      </c>
      <c r="B11" s="44">
        <v>102</v>
      </c>
      <c r="C11" s="45">
        <f>([1]Суми!C42)</f>
        <v>25</v>
      </c>
      <c r="D11" s="45">
        <f>([1]Суми!D42)</f>
        <v>2</v>
      </c>
      <c r="E11" s="45">
        <f>([1]Суми!E42)</f>
        <v>1</v>
      </c>
      <c r="F11" s="46">
        <f>([1]Суми!F42)</f>
        <v>200</v>
      </c>
      <c r="G11" s="45">
        <f>([1]Суми!G42)</f>
        <v>41</v>
      </c>
      <c r="H11" s="46">
        <f>([1]Суми!H42)</f>
        <v>64950</v>
      </c>
      <c r="I11" s="46">
        <f>([1]Суми!I42)</f>
        <v>49691.89</v>
      </c>
      <c r="J11" s="45">
        <f>([1]Суми!J42)</f>
        <v>6</v>
      </c>
      <c r="K11" s="46">
        <f>([1]Суми!K42)</f>
        <v>3500</v>
      </c>
      <c r="L11" s="4"/>
      <c r="M11" s="4"/>
      <c r="N11" s="5"/>
    </row>
    <row r="12" spans="1:18" ht="15.75" x14ac:dyDescent="0.2">
      <c r="A12" s="47" t="s">
        <v>19</v>
      </c>
      <c r="B12" s="48">
        <v>103</v>
      </c>
      <c r="C12" s="49">
        <f>([1]Суми!C64)</f>
        <v>44</v>
      </c>
      <c r="D12" s="49">
        <f>([1]Суми!D64)</f>
        <v>4</v>
      </c>
      <c r="E12" s="49">
        <f>([1]Суми!E64)</f>
        <v>1</v>
      </c>
      <c r="F12" s="50">
        <f>([1]Суми!F64)</f>
        <v>500</v>
      </c>
      <c r="G12" s="49">
        <f>([1]Суми!G64)</f>
        <v>49</v>
      </c>
      <c r="H12" s="50">
        <f>([1]Суми!H64)</f>
        <v>96250</v>
      </c>
      <c r="I12" s="50">
        <f>([1]Суми!I64)</f>
        <v>76648.350000000006</v>
      </c>
      <c r="J12" s="49">
        <f>([1]Суми!J64)</f>
        <v>10</v>
      </c>
      <c r="K12" s="50">
        <f>([1]Суми!K64)</f>
        <v>21500</v>
      </c>
      <c r="L12" s="4"/>
      <c r="M12" s="4"/>
      <c r="N12" s="5"/>
    </row>
    <row r="13" spans="1:18" ht="15.75" x14ac:dyDescent="0.2">
      <c r="A13" s="43" t="s">
        <v>20</v>
      </c>
      <c r="B13" s="44">
        <v>104</v>
      </c>
      <c r="C13" s="45">
        <f>([1]Суми!C85)</f>
        <v>55</v>
      </c>
      <c r="D13" s="45">
        <f>([1]Суми!D85)</f>
        <v>0</v>
      </c>
      <c r="E13" s="45">
        <f>([1]Суми!E85)</f>
        <v>13</v>
      </c>
      <c r="F13" s="46">
        <f>([1]Суми!F85)</f>
        <v>28700</v>
      </c>
      <c r="G13" s="45">
        <f>([1]Суми!G85)</f>
        <v>31</v>
      </c>
      <c r="H13" s="46">
        <f>([1]Суми!H85)</f>
        <v>160000</v>
      </c>
      <c r="I13" s="46">
        <f>([1]Суми!I85)</f>
        <v>74686.710000000006</v>
      </c>
      <c r="J13" s="45">
        <f>([1]Суми!J85)</f>
        <v>44</v>
      </c>
      <c r="K13" s="46">
        <f>([1]Суми!K85)</f>
        <v>181700</v>
      </c>
      <c r="L13" s="4"/>
      <c r="M13" s="4"/>
      <c r="N13" s="5"/>
    </row>
    <row r="14" spans="1:18" ht="15.75" x14ac:dyDescent="0.2">
      <c r="A14" s="47" t="s">
        <v>21</v>
      </c>
      <c r="B14" s="48">
        <v>105</v>
      </c>
      <c r="C14" s="51">
        <f>([1]Суми!C106)</f>
        <v>46</v>
      </c>
      <c r="D14" s="51">
        <f>([1]Суми!D106)</f>
        <v>0</v>
      </c>
      <c r="E14" s="51">
        <f>([1]Суми!E106)</f>
        <v>32</v>
      </c>
      <c r="F14" s="50">
        <f>([1]Суми!F106)</f>
        <v>3600</v>
      </c>
      <c r="G14" s="51">
        <f>([1]Суми!G106)</f>
        <v>21</v>
      </c>
      <c r="H14" s="50">
        <f>([1]Суми!H106)</f>
        <v>7600</v>
      </c>
      <c r="I14" s="50">
        <f>([1]Суми!I106)</f>
        <v>9400.33</v>
      </c>
      <c r="J14" s="51">
        <f>([1]Суми!J106)</f>
        <v>33</v>
      </c>
      <c r="K14" s="50">
        <f>([1]Суми!K106)</f>
        <v>20750</v>
      </c>
      <c r="L14" s="4"/>
      <c r="M14" s="4"/>
      <c r="N14" s="5"/>
    </row>
    <row r="15" spans="1:18" ht="15.75" x14ac:dyDescent="0.2">
      <c r="A15" s="43" t="s">
        <v>22</v>
      </c>
      <c r="B15" s="44">
        <v>106</v>
      </c>
      <c r="C15" s="45">
        <f>([1]Суми!C127)</f>
        <v>20</v>
      </c>
      <c r="D15" s="45">
        <f>([1]Суми!D127)</f>
        <v>2</v>
      </c>
      <c r="E15" s="45">
        <f>([1]Суми!E127)</f>
        <v>13</v>
      </c>
      <c r="F15" s="46">
        <f>([1]Суми!F127)</f>
        <v>2700</v>
      </c>
      <c r="G15" s="45">
        <f>([1]Суми!G127)</f>
        <v>1</v>
      </c>
      <c r="H15" s="46">
        <f>([1]Суми!H127)</f>
        <v>300</v>
      </c>
      <c r="I15" s="46">
        <f>([1]Суми!I127)</f>
        <v>684.62</v>
      </c>
      <c r="J15" s="45">
        <f>([1]Суми!J127)</f>
        <v>10</v>
      </c>
      <c r="K15" s="46">
        <f>([1]Суми!K127)</f>
        <v>2400</v>
      </c>
      <c r="L15" s="4"/>
      <c r="M15" s="4"/>
      <c r="N15" s="5"/>
    </row>
    <row r="16" spans="1:18" ht="15.75" x14ac:dyDescent="0.2">
      <c r="A16" s="47" t="s">
        <v>23</v>
      </c>
      <c r="B16" s="48">
        <v>107</v>
      </c>
      <c r="C16" s="49">
        <f>([1]Суми!C148)</f>
        <v>6</v>
      </c>
      <c r="D16" s="49">
        <f>([1]Суми!D148)</f>
        <v>1</v>
      </c>
      <c r="E16" s="49">
        <f>([1]Суми!E148)</f>
        <v>2</v>
      </c>
      <c r="F16" s="50">
        <f>([1]Суми!F148)</f>
        <v>200</v>
      </c>
      <c r="G16" s="49">
        <f>([1]Суми!G148)</f>
        <v>1</v>
      </c>
      <c r="H16" s="50">
        <f>([1]Суми!H148)</f>
        <v>100</v>
      </c>
      <c r="I16" s="50">
        <f>([1]Суми!I148)</f>
        <v>0</v>
      </c>
      <c r="J16" s="49">
        <f>([1]Суми!J148)</f>
        <v>5</v>
      </c>
      <c r="K16" s="50">
        <f>([1]Суми!K148)</f>
        <v>13700</v>
      </c>
      <c r="L16" s="4"/>
      <c r="M16" s="4"/>
      <c r="N16" s="5"/>
    </row>
    <row r="17" spans="1:14" ht="15.75" x14ac:dyDescent="0.2">
      <c r="A17" s="43" t="s">
        <v>24</v>
      </c>
      <c r="B17" s="44">
        <v>108</v>
      </c>
      <c r="C17" s="45">
        <f>([1]Суми!C169)</f>
        <v>0</v>
      </c>
      <c r="D17" s="45">
        <f>([1]Суми!D169)</f>
        <v>0</v>
      </c>
      <c r="E17" s="45">
        <f>([1]Суми!E169)</f>
        <v>0</v>
      </c>
      <c r="F17" s="46">
        <f>([1]Суми!F169)</f>
        <v>0</v>
      </c>
      <c r="G17" s="45">
        <f>([1]Суми!G169)</f>
        <v>0</v>
      </c>
      <c r="H17" s="46">
        <f>([1]Суми!H169)</f>
        <v>0</v>
      </c>
      <c r="I17" s="46">
        <f>([1]Суми!I169)</f>
        <v>0</v>
      </c>
      <c r="J17" s="45">
        <f>([1]Суми!J169)</f>
        <v>0</v>
      </c>
      <c r="K17" s="46">
        <f>([1]Суми!K169)</f>
        <v>0</v>
      </c>
      <c r="L17" s="2"/>
      <c r="M17" s="2"/>
      <c r="N17" s="5"/>
    </row>
    <row r="18" spans="1:14" ht="15.75" x14ac:dyDescent="0.2">
      <c r="A18" s="47" t="s">
        <v>25</v>
      </c>
      <c r="B18" s="48">
        <v>109</v>
      </c>
      <c r="C18" s="49">
        <f>([1]Суми!C190)</f>
        <v>2</v>
      </c>
      <c r="D18" s="49">
        <f>([1]Суми!D190)</f>
        <v>0</v>
      </c>
      <c r="E18" s="49">
        <f>([1]Суми!E190)</f>
        <v>0</v>
      </c>
      <c r="F18" s="50">
        <f>([1]Суми!F190)</f>
        <v>0</v>
      </c>
      <c r="G18" s="49">
        <f>([1]Суми!G190)</f>
        <v>3</v>
      </c>
      <c r="H18" s="50">
        <f>([1]Суми!H190)</f>
        <v>12000</v>
      </c>
      <c r="I18" s="50">
        <f>([1]Суми!I190)</f>
        <v>2000</v>
      </c>
      <c r="J18" s="49">
        <f>([1]Суми!J190)</f>
        <v>0</v>
      </c>
      <c r="K18" s="50">
        <f>([1]Суми!K190)</f>
        <v>0</v>
      </c>
      <c r="L18" s="4"/>
      <c r="M18" s="4"/>
      <c r="N18" s="5"/>
    </row>
    <row r="19" spans="1:14" ht="15.75" x14ac:dyDescent="0.2">
      <c r="A19" s="52" t="s">
        <v>26</v>
      </c>
      <c r="B19" s="53">
        <v>110</v>
      </c>
      <c r="C19" s="45">
        <f>([1]Суми!C211)</f>
        <v>1</v>
      </c>
      <c r="D19" s="45">
        <f>([1]Суми!D211)</f>
        <v>1</v>
      </c>
      <c r="E19" s="45">
        <f>([1]Суми!E211)</f>
        <v>0</v>
      </c>
      <c r="F19" s="46">
        <f>([1]Суми!F211)</f>
        <v>0</v>
      </c>
      <c r="G19" s="45">
        <f>([1]Суми!G211)</f>
        <v>3</v>
      </c>
      <c r="H19" s="46">
        <f>([1]Суми!H211)</f>
        <v>2300</v>
      </c>
      <c r="I19" s="46">
        <f>([1]Суми!I211)</f>
        <v>2300</v>
      </c>
      <c r="J19" s="45">
        <f>([1]Суми!J211)</f>
        <v>1</v>
      </c>
      <c r="K19" s="46">
        <f>([1]Суми!K211)</f>
        <v>1000</v>
      </c>
      <c r="L19" s="2"/>
      <c r="M19" s="2"/>
      <c r="N19" s="5"/>
    </row>
    <row r="20" spans="1:14" ht="16.5" thickBot="1" x14ac:dyDescent="0.25">
      <c r="A20" s="54" t="s">
        <v>27</v>
      </c>
      <c r="B20" s="55">
        <v>111</v>
      </c>
      <c r="C20" s="56">
        <f>([1]Суми!C232)</f>
        <v>0</v>
      </c>
      <c r="D20" s="56">
        <f>([1]Суми!D232)</f>
        <v>0</v>
      </c>
      <c r="E20" s="56">
        <f>([1]Суми!E232)</f>
        <v>0</v>
      </c>
      <c r="F20" s="57">
        <f>([1]Суми!F232)</f>
        <v>0</v>
      </c>
      <c r="G20" s="56">
        <f>([1]Суми!G232)</f>
        <v>0</v>
      </c>
      <c r="H20" s="57">
        <f>([1]Суми!H232)</f>
        <v>0</v>
      </c>
      <c r="I20" s="57">
        <f>([1]Суми!I232)</f>
        <v>0</v>
      </c>
      <c r="J20" s="56">
        <f>([1]Суми!J232)</f>
        <v>0</v>
      </c>
      <c r="K20" s="57">
        <f>([1]Суми!K232)</f>
        <v>0</v>
      </c>
      <c r="L20" s="2"/>
      <c r="M20" s="2"/>
      <c r="N20" s="5"/>
    </row>
    <row r="21" spans="1:14" ht="15.75" x14ac:dyDescent="0.25">
      <c r="A21" s="14"/>
      <c r="B21" s="14"/>
      <c r="C21" s="14"/>
      <c r="D21" s="14"/>
      <c r="E21" s="14"/>
      <c r="F21" s="58"/>
      <c r="G21" s="15"/>
      <c r="H21" s="59"/>
      <c r="I21" s="60"/>
      <c r="J21" s="4"/>
      <c r="K21" s="61"/>
      <c r="L21" s="4"/>
      <c r="M21" s="4"/>
      <c r="N21" s="5"/>
    </row>
    <row r="22" spans="1:14" ht="15.75" x14ac:dyDescent="0.25">
      <c r="A22" s="62" t="s">
        <v>28</v>
      </c>
      <c r="B22" s="14"/>
      <c r="C22" s="14"/>
      <c r="D22" s="4"/>
      <c r="E22" s="14"/>
      <c r="F22" s="58"/>
      <c r="G22" s="15"/>
      <c r="H22" s="15"/>
      <c r="I22" s="60"/>
      <c r="J22" s="2"/>
      <c r="K22" s="63"/>
      <c r="L22" s="4"/>
      <c r="M22" s="4"/>
      <c r="N22" s="5"/>
    </row>
    <row r="23" spans="1:14" ht="16.5" thickBot="1" x14ac:dyDescent="0.3">
      <c r="A23" s="14"/>
      <c r="B23" s="14"/>
      <c r="C23" s="14"/>
      <c r="D23" s="17"/>
      <c r="E23" s="14"/>
      <c r="F23" s="58"/>
      <c r="G23" s="15"/>
      <c r="H23" s="15"/>
      <c r="I23" s="60"/>
      <c r="J23" s="4"/>
      <c r="K23" s="61"/>
      <c r="L23" s="4"/>
      <c r="M23" s="4"/>
      <c r="N23" s="5"/>
    </row>
    <row r="24" spans="1:14" ht="13.5" thickBot="1" x14ac:dyDescent="0.25">
      <c r="A24" s="64"/>
      <c r="B24" s="171" t="s">
        <v>4</v>
      </c>
      <c r="C24" s="173" t="s">
        <v>29</v>
      </c>
      <c r="D24" s="174"/>
      <c r="E24" s="65" t="s">
        <v>30</v>
      </c>
      <c r="F24" s="66"/>
      <c r="G24" s="173" t="s">
        <v>31</v>
      </c>
      <c r="H24" s="175"/>
      <c r="I24" s="175"/>
      <c r="J24" s="174"/>
      <c r="K24" s="67" t="s">
        <v>8</v>
      </c>
      <c r="L24" s="173" t="s">
        <v>9</v>
      </c>
      <c r="M24" s="174"/>
      <c r="N24" s="5"/>
    </row>
    <row r="25" spans="1:14" ht="13.5" thickBot="1" x14ac:dyDescent="0.25">
      <c r="A25" s="68"/>
      <c r="B25" s="172"/>
      <c r="C25" s="69" t="s">
        <v>12</v>
      </c>
      <c r="D25" s="20" t="s">
        <v>13</v>
      </c>
      <c r="E25" s="70" t="s">
        <v>12</v>
      </c>
      <c r="F25" s="71" t="s">
        <v>13</v>
      </c>
      <c r="G25" s="70" t="s">
        <v>32</v>
      </c>
      <c r="H25" s="25" t="s">
        <v>33</v>
      </c>
      <c r="I25" s="70" t="s">
        <v>34</v>
      </c>
      <c r="J25" s="70" t="s">
        <v>35</v>
      </c>
      <c r="K25" s="72" t="s">
        <v>13</v>
      </c>
      <c r="L25" s="70" t="s">
        <v>12</v>
      </c>
      <c r="M25" s="25" t="s">
        <v>13</v>
      </c>
      <c r="N25" s="5"/>
    </row>
    <row r="26" spans="1:14" ht="16.5" thickBot="1" x14ac:dyDescent="0.3">
      <c r="A26" s="73" t="s">
        <v>14</v>
      </c>
      <c r="B26" s="74" t="s">
        <v>15</v>
      </c>
      <c r="C26" s="74">
        <v>1</v>
      </c>
      <c r="D26" s="75">
        <v>2</v>
      </c>
      <c r="E26" s="76">
        <v>3</v>
      </c>
      <c r="F26" s="77">
        <v>4</v>
      </c>
      <c r="G26" s="76">
        <v>5</v>
      </c>
      <c r="H26" s="78">
        <v>6</v>
      </c>
      <c r="I26" s="79">
        <v>7</v>
      </c>
      <c r="J26" s="80">
        <v>8</v>
      </c>
      <c r="K26" s="81">
        <v>9</v>
      </c>
      <c r="L26" s="82">
        <v>10</v>
      </c>
      <c r="M26" s="76">
        <v>11</v>
      </c>
      <c r="N26" s="5"/>
    </row>
    <row r="27" spans="1:14" ht="16.5" thickBot="1" x14ac:dyDescent="0.25">
      <c r="A27" s="32" t="s">
        <v>36</v>
      </c>
      <c r="B27" s="33">
        <v>100</v>
      </c>
      <c r="C27" s="83">
        <f t="shared" ref="C27:M27" si="1">SUM(C28:C31)</f>
        <v>52</v>
      </c>
      <c r="D27" s="84">
        <f t="shared" si="1"/>
        <v>2668296.2599999998</v>
      </c>
      <c r="E27" s="85">
        <f t="shared" si="1"/>
        <v>5</v>
      </c>
      <c r="F27" s="86">
        <f t="shared" si="1"/>
        <v>14032.5</v>
      </c>
      <c r="G27" s="87">
        <f t="shared" si="1"/>
        <v>49</v>
      </c>
      <c r="H27" s="88">
        <f>SUM(H28:H31)</f>
        <v>26</v>
      </c>
      <c r="I27" s="89">
        <f>SUM(I28:I31)</f>
        <v>11</v>
      </c>
      <c r="J27" s="90">
        <f t="shared" si="1"/>
        <v>7</v>
      </c>
      <c r="K27" s="91">
        <f>SUM(K28:K31)</f>
        <v>318712.68</v>
      </c>
      <c r="L27" s="92">
        <f t="shared" si="1"/>
        <v>3</v>
      </c>
      <c r="M27" s="91">
        <f t="shared" si="1"/>
        <v>8068.48</v>
      </c>
      <c r="N27" s="5"/>
    </row>
    <row r="28" spans="1:14" ht="15.75" x14ac:dyDescent="0.25">
      <c r="A28" s="93" t="s">
        <v>37</v>
      </c>
      <c r="B28" s="94">
        <v>101</v>
      </c>
      <c r="C28" s="95">
        <f>([1]Санкции!C20)</f>
        <v>40</v>
      </c>
      <c r="D28" s="96">
        <f>([1]Санкции!D20)</f>
        <v>2649454.4499999997</v>
      </c>
      <c r="E28" s="95">
        <f>([1]Санкции!E20)</f>
        <v>5</v>
      </c>
      <c r="F28" s="96">
        <f>([1]Санкции!F20)</f>
        <v>14032.5</v>
      </c>
      <c r="G28" s="95">
        <f>([1]Санкции!G20)</f>
        <v>40</v>
      </c>
      <c r="H28" s="95">
        <f>([1]Санкции!H20)</f>
        <v>18</v>
      </c>
      <c r="I28" s="95">
        <f>([1]Санкции!I20)</f>
        <v>2</v>
      </c>
      <c r="J28" s="95">
        <f>([1]Санкции!J20)</f>
        <v>1</v>
      </c>
      <c r="K28" s="96">
        <f>([1]Санкции!K20)</f>
        <v>160306.97</v>
      </c>
      <c r="L28" s="95">
        <f>([1]Санкции!L20)</f>
        <v>3</v>
      </c>
      <c r="M28" s="96">
        <f>([1]Санкции!M20)</f>
        <v>8068.48</v>
      </c>
      <c r="N28" s="5"/>
    </row>
    <row r="29" spans="1:14" ht="15.75" x14ac:dyDescent="0.25">
      <c r="A29" s="97" t="s">
        <v>38</v>
      </c>
      <c r="B29" s="98">
        <v>102</v>
      </c>
      <c r="C29" s="99">
        <f>([1]Санкции!C41)</f>
        <v>11</v>
      </c>
      <c r="D29" s="100">
        <f>([1]Санкции!D41)</f>
        <v>13841.81</v>
      </c>
      <c r="E29" s="99">
        <f>([1]Санкции!E41)</f>
        <v>0</v>
      </c>
      <c r="F29" s="100">
        <f>([1]Санкции!F41)</f>
        <v>0</v>
      </c>
      <c r="G29" s="99">
        <f>([1]Санкции!G41)</f>
        <v>9</v>
      </c>
      <c r="H29" s="99">
        <f>([1]Санкции!H41)</f>
        <v>8</v>
      </c>
      <c r="I29" s="99">
        <f>([1]Санкции!I41)</f>
        <v>5</v>
      </c>
      <c r="J29" s="99">
        <f>([1]Санкции!J41)</f>
        <v>3</v>
      </c>
      <c r="K29" s="100">
        <f>([1]Санкции!K41)</f>
        <v>147954.1</v>
      </c>
      <c r="L29" s="99">
        <f>([1]Санкции!L41)</f>
        <v>0</v>
      </c>
      <c r="M29" s="100">
        <f>([1]Санкции!M41)</f>
        <v>0</v>
      </c>
      <c r="N29" s="5"/>
    </row>
    <row r="30" spans="1:14" ht="15.75" x14ac:dyDescent="0.25">
      <c r="A30" s="101" t="s">
        <v>39</v>
      </c>
      <c r="B30" s="48">
        <v>103</v>
      </c>
      <c r="C30" s="102">
        <f>([1]Санкции!C62)</f>
        <v>0</v>
      </c>
      <c r="D30" s="103">
        <f>([1]Санкции!D62)</f>
        <v>0</v>
      </c>
      <c r="E30" s="102">
        <f>([1]Санкции!E62)</f>
        <v>0</v>
      </c>
      <c r="F30" s="103">
        <f>([1]Санкции!F62)</f>
        <v>0</v>
      </c>
      <c r="G30" s="102">
        <f>([1]Санкции!G62)</f>
        <v>0</v>
      </c>
      <c r="H30" s="102">
        <f>([1]Санкции!H62)</f>
        <v>0</v>
      </c>
      <c r="I30" s="102">
        <f>([1]Санкции!I62)</f>
        <v>0</v>
      </c>
      <c r="J30" s="102">
        <f>([1]Санкции!J62)</f>
        <v>0</v>
      </c>
      <c r="K30" s="103">
        <f>([1]Санкции!K62)</f>
        <v>0</v>
      </c>
      <c r="L30" s="102">
        <f>([1]Санкции!L62)</f>
        <v>0</v>
      </c>
      <c r="M30" s="103">
        <f>([1]Санкции!M62)</f>
        <v>0</v>
      </c>
      <c r="N30" s="5"/>
    </row>
    <row r="31" spans="1:14" ht="16.5" thickBot="1" x14ac:dyDescent="0.3">
      <c r="A31" s="104" t="s">
        <v>40</v>
      </c>
      <c r="B31" s="105">
        <v>104</v>
      </c>
      <c r="C31" s="106">
        <f>([1]Санкции!C83)</f>
        <v>1</v>
      </c>
      <c r="D31" s="107">
        <f>([1]Санкции!D83)</f>
        <v>5000</v>
      </c>
      <c r="E31" s="106">
        <f>([1]Санкции!E83)</f>
        <v>0</v>
      </c>
      <c r="F31" s="107">
        <f>([1]Санкции!F83)</f>
        <v>0</v>
      </c>
      <c r="G31" s="106">
        <f>([1]Санкции!G83)</f>
        <v>0</v>
      </c>
      <c r="H31" s="106">
        <f>([1]Санкции!H83)</f>
        <v>0</v>
      </c>
      <c r="I31" s="106">
        <f>([1]Санкции!I83)</f>
        <v>4</v>
      </c>
      <c r="J31" s="106">
        <f>([1]Санкции!J83)</f>
        <v>3</v>
      </c>
      <c r="K31" s="107">
        <f>([1]Санкции!K83)</f>
        <v>10451.61</v>
      </c>
      <c r="L31" s="106">
        <f>([1]Санкции!L83)</f>
        <v>0</v>
      </c>
      <c r="M31" s="107">
        <f>([1]Санкции!M83)</f>
        <v>0</v>
      </c>
      <c r="N31" s="5"/>
    </row>
    <row r="32" spans="1:14" ht="15.75" x14ac:dyDescent="0.25">
      <c r="A32" s="2"/>
      <c r="B32" s="108"/>
      <c r="C32" s="15"/>
      <c r="D32" s="15"/>
      <c r="E32" s="15"/>
      <c r="F32" s="59"/>
      <c r="G32" s="15"/>
      <c r="H32" s="15"/>
      <c r="I32" s="60"/>
      <c r="J32" s="4"/>
      <c r="K32" s="4"/>
      <c r="L32" s="4"/>
      <c r="M32" s="4"/>
      <c r="N32" s="5"/>
    </row>
    <row r="33" spans="1:8" ht="15.75" x14ac:dyDescent="0.25">
      <c r="A33" s="109" t="s">
        <v>41</v>
      </c>
      <c r="B33" s="110"/>
    </row>
    <row r="34" spans="1:8" ht="16.5" thickBot="1" x14ac:dyDescent="0.3">
      <c r="A34" s="109"/>
      <c r="B34" s="110"/>
    </row>
    <row r="35" spans="1:8" ht="55.5" customHeight="1" thickBot="1" x14ac:dyDescent="0.3">
      <c r="A35" s="111" t="s">
        <v>42</v>
      </c>
      <c r="B35" s="112" t="s">
        <v>43</v>
      </c>
      <c r="C35" s="113"/>
      <c r="F35" s="176"/>
      <c r="G35" s="176"/>
    </row>
    <row r="36" spans="1:8" ht="16.5" thickBot="1" x14ac:dyDescent="0.3">
      <c r="A36" s="114" t="s">
        <v>14</v>
      </c>
      <c r="B36" s="115" t="s">
        <v>13</v>
      </c>
      <c r="C36" s="113"/>
      <c r="F36" s="116"/>
      <c r="G36" s="116"/>
    </row>
    <row r="37" spans="1:8" ht="16.5" thickBot="1" x14ac:dyDescent="0.3">
      <c r="A37" s="117" t="s">
        <v>44</v>
      </c>
      <c r="B37" s="118"/>
      <c r="C37" s="113"/>
      <c r="F37" s="119"/>
      <c r="G37" s="120"/>
    </row>
    <row r="38" spans="1:8" ht="15.75" x14ac:dyDescent="0.25">
      <c r="A38" s="121" t="s">
        <v>45</v>
      </c>
      <c r="B38" s="122">
        <v>209.6</v>
      </c>
      <c r="C38" s="123"/>
      <c r="F38" s="119"/>
      <c r="G38" s="120"/>
    </row>
    <row r="39" spans="1:8" ht="15.75" x14ac:dyDescent="0.25">
      <c r="A39" s="124" t="s">
        <v>46</v>
      </c>
      <c r="B39" s="125">
        <v>0</v>
      </c>
      <c r="C39" s="123"/>
      <c r="F39" s="126"/>
      <c r="G39" s="127"/>
    </row>
    <row r="40" spans="1:8" ht="15.75" x14ac:dyDescent="0.25">
      <c r="A40" s="124" t="s">
        <v>47</v>
      </c>
      <c r="B40" s="125">
        <v>240</v>
      </c>
      <c r="F40" s="128"/>
      <c r="G40" s="129"/>
      <c r="H40" s="130"/>
    </row>
    <row r="41" spans="1:8" ht="16.5" customHeight="1" x14ac:dyDescent="0.25">
      <c r="A41" s="124" t="s">
        <v>48</v>
      </c>
      <c r="B41" s="125">
        <v>578.4</v>
      </c>
      <c r="C41" s="126"/>
      <c r="D41" s="127"/>
      <c r="F41" s="163"/>
      <c r="G41" s="164"/>
      <c r="H41" s="130"/>
    </row>
    <row r="42" spans="1:8" ht="15.75" x14ac:dyDescent="0.25">
      <c r="A42" s="124" t="s">
        <v>49</v>
      </c>
      <c r="B42" s="125">
        <v>366.22</v>
      </c>
      <c r="F42" s="163"/>
      <c r="G42" s="164"/>
      <c r="H42" s="130"/>
    </row>
    <row r="43" spans="1:8" ht="15.75" x14ac:dyDescent="0.25">
      <c r="A43" s="124" t="s">
        <v>50</v>
      </c>
      <c r="B43" s="125">
        <v>327.44</v>
      </c>
      <c r="C43" s="131"/>
    </row>
    <row r="44" spans="1:8" ht="16.5" thickBot="1" x14ac:dyDescent="0.3">
      <c r="A44" s="124" t="s">
        <v>51</v>
      </c>
      <c r="B44" s="125">
        <v>252</v>
      </c>
      <c r="C44" s="132"/>
    </row>
    <row r="45" spans="1:8" ht="16.5" thickBot="1" x14ac:dyDescent="0.3">
      <c r="A45" s="133" t="s">
        <v>52</v>
      </c>
      <c r="B45" s="134"/>
      <c r="C45" s="131"/>
    </row>
    <row r="46" spans="1:8" ht="15.75" x14ac:dyDescent="0.25">
      <c r="A46" s="135" t="s">
        <v>53</v>
      </c>
      <c r="B46" s="136">
        <v>0</v>
      </c>
      <c r="C46" s="131"/>
    </row>
    <row r="47" spans="1:8" ht="15.75" x14ac:dyDescent="0.25">
      <c r="A47" s="137" t="s">
        <v>54</v>
      </c>
      <c r="B47" s="138">
        <v>1771.36</v>
      </c>
      <c r="C47" s="131"/>
    </row>
    <row r="48" spans="1:8" ht="15.75" x14ac:dyDescent="0.25">
      <c r="A48" s="137" t="s">
        <v>55</v>
      </c>
      <c r="B48" s="138">
        <v>4498.78</v>
      </c>
      <c r="C48" s="131"/>
    </row>
    <row r="49" spans="1:4" ht="15.75" x14ac:dyDescent="0.25">
      <c r="A49" s="137" t="s">
        <v>56</v>
      </c>
      <c r="B49" s="138">
        <v>0</v>
      </c>
      <c r="C49" s="131"/>
    </row>
    <row r="50" spans="1:4" ht="15.75" x14ac:dyDescent="0.25">
      <c r="A50" s="137" t="s">
        <v>57</v>
      </c>
      <c r="B50" s="138">
        <v>326.39999999999998</v>
      </c>
      <c r="C50" s="131"/>
    </row>
    <row r="51" spans="1:4" ht="15.75" x14ac:dyDescent="0.25">
      <c r="A51" s="137" t="s">
        <v>58</v>
      </c>
      <c r="B51" s="138">
        <v>655.20000000000005</v>
      </c>
      <c r="C51" s="131"/>
    </row>
    <row r="52" spans="1:4" ht="15.75" x14ac:dyDescent="0.25">
      <c r="A52" s="137" t="s">
        <v>59</v>
      </c>
      <c r="B52" s="138">
        <v>2249.6</v>
      </c>
      <c r="C52" s="131"/>
      <c r="D52" s="157"/>
    </row>
    <row r="53" spans="1:4" ht="15.75" x14ac:dyDescent="0.25">
      <c r="A53" s="137" t="s">
        <v>60</v>
      </c>
      <c r="B53" s="138">
        <v>0</v>
      </c>
      <c r="C53" s="131"/>
      <c r="D53" s="157"/>
    </row>
    <row r="54" spans="1:4" ht="15.75" x14ac:dyDescent="0.25">
      <c r="A54" s="137" t="s">
        <v>61</v>
      </c>
      <c r="B54" s="138">
        <v>0</v>
      </c>
      <c r="C54" s="131"/>
      <c r="D54" s="157"/>
    </row>
    <row r="55" spans="1:4" ht="15.75" x14ac:dyDescent="0.25">
      <c r="A55" s="137" t="s">
        <v>62</v>
      </c>
      <c r="B55" s="138">
        <v>3365.28</v>
      </c>
      <c r="C55" s="131"/>
      <c r="D55" s="157"/>
    </row>
    <row r="56" spans="1:4" ht="15.75" customHeight="1" x14ac:dyDescent="0.25">
      <c r="A56" s="137" t="s">
        <v>63</v>
      </c>
      <c r="B56" s="138">
        <v>18.850000000000001</v>
      </c>
      <c r="C56" s="165"/>
      <c r="D56" s="166"/>
    </row>
    <row r="57" spans="1:4" ht="16.5" thickBot="1" x14ac:dyDescent="0.3">
      <c r="A57" s="137" t="s">
        <v>64</v>
      </c>
      <c r="B57" s="138">
        <v>6401.99</v>
      </c>
      <c r="C57" s="165"/>
      <c r="D57" s="166"/>
    </row>
    <row r="58" spans="1:4" ht="16.5" thickBot="1" x14ac:dyDescent="0.3">
      <c r="A58" s="133" t="s">
        <v>65</v>
      </c>
      <c r="B58" s="134"/>
      <c r="C58" s="131"/>
      <c r="D58" s="157"/>
    </row>
    <row r="59" spans="1:4" ht="15.75" x14ac:dyDescent="0.25">
      <c r="A59" s="121" t="s">
        <v>66</v>
      </c>
      <c r="B59" s="122">
        <v>0</v>
      </c>
      <c r="C59" s="131"/>
      <c r="D59" s="157"/>
    </row>
    <row r="60" spans="1:4" ht="15.75" x14ac:dyDescent="0.25">
      <c r="A60" s="124" t="s">
        <v>67</v>
      </c>
      <c r="B60" s="125">
        <v>557.6</v>
      </c>
      <c r="C60" s="131"/>
      <c r="D60" s="157"/>
    </row>
    <row r="61" spans="1:4" ht="15.75" x14ac:dyDescent="0.25">
      <c r="A61" s="124" t="s">
        <v>68</v>
      </c>
      <c r="B61" s="125">
        <v>3146.4</v>
      </c>
      <c r="C61" s="131"/>
      <c r="D61" s="157"/>
    </row>
    <row r="62" spans="1:4" ht="15.75" x14ac:dyDescent="0.25">
      <c r="A62" s="124" t="s">
        <v>69</v>
      </c>
      <c r="B62" s="125">
        <v>6657.6</v>
      </c>
      <c r="C62" s="131"/>
      <c r="D62" s="157"/>
    </row>
    <row r="63" spans="1:4" ht="15.75" x14ac:dyDescent="0.25">
      <c r="A63" s="124" t="s">
        <v>70</v>
      </c>
      <c r="B63" s="125">
        <v>407.2</v>
      </c>
      <c r="C63" s="131"/>
      <c r="D63" s="157"/>
    </row>
    <row r="64" spans="1:4" ht="15.75" x14ac:dyDescent="0.25">
      <c r="A64" s="124" t="s">
        <v>71</v>
      </c>
      <c r="B64" s="125">
        <v>1713.6</v>
      </c>
      <c r="C64" s="131"/>
      <c r="D64" s="157"/>
    </row>
    <row r="65" spans="1:4" ht="15.75" x14ac:dyDescent="0.25">
      <c r="A65" s="124" t="s">
        <v>72</v>
      </c>
      <c r="B65" s="125">
        <v>778.66</v>
      </c>
      <c r="C65" s="131"/>
      <c r="D65" s="157"/>
    </row>
    <row r="66" spans="1:4" ht="15.75" x14ac:dyDescent="0.25">
      <c r="A66" s="124" t="s">
        <v>73</v>
      </c>
      <c r="B66" s="125">
        <v>10744.8</v>
      </c>
      <c r="C66" s="126"/>
      <c r="D66" s="127"/>
    </row>
    <row r="67" spans="1:4" ht="15.75" x14ac:dyDescent="0.25">
      <c r="A67" s="124" t="s">
        <v>74</v>
      </c>
      <c r="B67" s="125">
        <v>763.9</v>
      </c>
      <c r="C67" s="160"/>
      <c r="D67" s="161"/>
    </row>
    <row r="68" spans="1:4" ht="16.5" thickBot="1" x14ac:dyDescent="0.3">
      <c r="A68" s="124" t="s">
        <v>75</v>
      </c>
      <c r="B68" s="139">
        <v>1544</v>
      </c>
      <c r="C68" s="162"/>
      <c r="D68" s="161"/>
    </row>
    <row r="69" spans="1:4" ht="16.5" thickBot="1" x14ac:dyDescent="0.3">
      <c r="A69" s="133" t="s">
        <v>76</v>
      </c>
      <c r="B69" s="134"/>
      <c r="C69" s="160"/>
      <c r="D69" s="161"/>
    </row>
    <row r="70" spans="1:4" ht="15.75" x14ac:dyDescent="0.25">
      <c r="A70" s="121" t="s">
        <v>77</v>
      </c>
      <c r="B70" s="122">
        <v>4533.29</v>
      </c>
      <c r="C70" s="160"/>
      <c r="D70" s="161"/>
    </row>
    <row r="71" spans="1:4" ht="15.75" x14ac:dyDescent="0.25">
      <c r="A71" s="124" t="s">
        <v>78</v>
      </c>
      <c r="B71" s="125">
        <v>8695.2099999999991</v>
      </c>
      <c r="C71" s="126"/>
      <c r="D71" s="127"/>
    </row>
    <row r="72" spans="1:4" ht="15.75" x14ac:dyDescent="0.25">
      <c r="A72" s="124" t="s">
        <v>79</v>
      </c>
      <c r="B72" s="125">
        <v>50</v>
      </c>
      <c r="C72" s="160"/>
      <c r="D72" s="161"/>
    </row>
    <row r="73" spans="1:4" ht="15.75" x14ac:dyDescent="0.25">
      <c r="A73" s="124" t="s">
        <v>80</v>
      </c>
      <c r="B73" s="125">
        <v>736.43</v>
      </c>
      <c r="C73" s="160"/>
      <c r="D73" s="161"/>
    </row>
    <row r="74" spans="1:4" ht="15.75" x14ac:dyDescent="0.25">
      <c r="A74" s="124" t="s">
        <v>81</v>
      </c>
      <c r="B74" s="125">
        <v>0</v>
      </c>
      <c r="C74" s="160"/>
      <c r="D74" s="161"/>
    </row>
    <row r="75" spans="1:4" ht="15.75" x14ac:dyDescent="0.25">
      <c r="A75" s="124" t="s">
        <v>82</v>
      </c>
      <c r="B75" s="125">
        <v>181.73</v>
      </c>
      <c r="C75" s="160"/>
      <c r="D75" s="161"/>
    </row>
    <row r="76" spans="1:4" ht="15.75" x14ac:dyDescent="0.25">
      <c r="A76" s="124" t="s">
        <v>83</v>
      </c>
      <c r="B76" s="125">
        <v>0</v>
      </c>
      <c r="C76" s="160"/>
      <c r="D76" s="161"/>
    </row>
    <row r="77" spans="1:4" ht="15.75" x14ac:dyDescent="0.25">
      <c r="A77" s="124" t="s">
        <v>84</v>
      </c>
      <c r="B77" s="125">
        <v>7727.68</v>
      </c>
      <c r="C77" s="160"/>
      <c r="D77" s="161"/>
    </row>
    <row r="78" spans="1:4" ht="15.75" x14ac:dyDescent="0.25">
      <c r="A78" s="124" t="s">
        <v>85</v>
      </c>
      <c r="B78" s="125">
        <v>158.4</v>
      </c>
      <c r="C78" s="160"/>
      <c r="D78" s="161"/>
    </row>
    <row r="79" spans="1:4" ht="15.75" x14ac:dyDescent="0.25">
      <c r="A79" s="124" t="s">
        <v>86</v>
      </c>
      <c r="B79" s="139">
        <v>9.41</v>
      </c>
      <c r="C79" s="160"/>
      <c r="D79" s="161"/>
    </row>
    <row r="80" spans="1:4" ht="16.5" thickBot="1" x14ac:dyDescent="0.3">
      <c r="A80" s="124" t="s">
        <v>87</v>
      </c>
      <c r="B80" s="139">
        <v>0</v>
      </c>
      <c r="C80" s="162"/>
      <c r="D80" s="161"/>
    </row>
    <row r="81" spans="1:4" ht="16.5" thickBot="1" x14ac:dyDescent="0.3">
      <c r="A81" s="133" t="s">
        <v>88</v>
      </c>
      <c r="B81" s="134"/>
      <c r="C81" s="160"/>
      <c r="D81" s="161"/>
    </row>
    <row r="82" spans="1:4" ht="15.75" x14ac:dyDescent="0.25">
      <c r="A82" s="140" t="s">
        <v>89</v>
      </c>
      <c r="B82" s="141"/>
      <c r="C82" s="160"/>
      <c r="D82" s="161"/>
    </row>
    <row r="83" spans="1:4" ht="15.75" x14ac:dyDescent="0.25">
      <c r="A83" s="142" t="s">
        <v>90</v>
      </c>
      <c r="B83" s="143"/>
      <c r="C83" s="160"/>
      <c r="D83" s="161"/>
    </row>
    <row r="84" spans="1:4" ht="15.75" x14ac:dyDescent="0.25">
      <c r="A84" s="142" t="s">
        <v>91</v>
      </c>
      <c r="B84" s="143"/>
      <c r="C84" s="160"/>
      <c r="D84" s="161"/>
    </row>
    <row r="85" spans="1:4" ht="15.75" x14ac:dyDescent="0.25">
      <c r="A85" s="142" t="s">
        <v>92</v>
      </c>
      <c r="B85" s="143"/>
      <c r="C85" s="160"/>
      <c r="D85" s="161"/>
    </row>
    <row r="86" spans="1:4" ht="15.75" x14ac:dyDescent="0.25">
      <c r="A86" s="142" t="s">
        <v>93</v>
      </c>
      <c r="B86" s="143"/>
      <c r="C86" s="160"/>
      <c r="D86" s="161"/>
    </row>
    <row r="87" spans="1:4" ht="15.75" x14ac:dyDescent="0.25">
      <c r="A87" s="142" t="s">
        <v>94</v>
      </c>
      <c r="B87" s="143"/>
      <c r="C87" s="160"/>
      <c r="D87" s="161"/>
    </row>
    <row r="88" spans="1:4" ht="15.75" x14ac:dyDescent="0.25">
      <c r="A88" s="142" t="s">
        <v>95</v>
      </c>
      <c r="B88" s="143">
        <v>28.42</v>
      </c>
      <c r="C88" s="160"/>
      <c r="D88" s="161"/>
    </row>
    <row r="89" spans="1:4" ht="15.75" x14ac:dyDescent="0.25">
      <c r="A89" s="142" t="s">
        <v>96</v>
      </c>
      <c r="B89" s="143">
        <v>317.93</v>
      </c>
      <c r="C89" s="126"/>
      <c r="D89" s="127"/>
    </row>
    <row r="90" spans="1:4" ht="15.75" x14ac:dyDescent="0.25">
      <c r="A90" s="142" t="s">
        <v>97</v>
      </c>
      <c r="B90" s="143"/>
      <c r="C90" s="160"/>
      <c r="D90" s="161"/>
    </row>
    <row r="91" spans="1:4" ht="16.5" thickBot="1" x14ac:dyDescent="0.3">
      <c r="A91" s="142" t="s">
        <v>98</v>
      </c>
      <c r="B91" s="144"/>
      <c r="C91" s="162"/>
      <c r="D91" s="161"/>
    </row>
    <row r="92" spans="1:4" ht="16.5" thickBot="1" x14ac:dyDescent="0.3">
      <c r="A92" s="133" t="s">
        <v>99</v>
      </c>
      <c r="B92" s="134"/>
      <c r="C92" s="160"/>
      <c r="D92" s="161"/>
    </row>
    <row r="93" spans="1:4" ht="15.75" x14ac:dyDescent="0.25">
      <c r="A93" s="140" t="s">
        <v>100</v>
      </c>
      <c r="B93" s="141">
        <v>877.75</v>
      </c>
      <c r="C93" s="160"/>
      <c r="D93" s="161"/>
    </row>
    <row r="94" spans="1:4" ht="15.75" x14ac:dyDescent="0.25">
      <c r="A94" s="142" t="s">
        <v>101</v>
      </c>
      <c r="B94" s="143">
        <v>1478.19</v>
      </c>
      <c r="C94" s="126"/>
      <c r="D94" s="127"/>
    </row>
    <row r="95" spans="1:4" ht="15.75" x14ac:dyDescent="0.25">
      <c r="A95" s="142" t="s">
        <v>102</v>
      </c>
      <c r="B95" s="143">
        <v>88.95</v>
      </c>
      <c r="C95" s="160"/>
      <c r="D95" s="161"/>
    </row>
    <row r="96" spans="1:4" ht="15.75" x14ac:dyDescent="0.25">
      <c r="A96" s="142" t="s">
        <v>103</v>
      </c>
      <c r="B96" s="143">
        <v>0</v>
      </c>
      <c r="C96" s="160"/>
      <c r="D96" s="161"/>
    </row>
    <row r="97" spans="1:4" ht="15.75" x14ac:dyDescent="0.25">
      <c r="A97" s="142" t="s">
        <v>104</v>
      </c>
      <c r="B97" s="143">
        <v>174.81</v>
      </c>
      <c r="C97" s="160"/>
      <c r="D97" s="161"/>
    </row>
    <row r="98" spans="1:4" ht="16.5" thickBot="1" x14ac:dyDescent="0.3">
      <c r="A98" s="142" t="s">
        <v>105</v>
      </c>
      <c r="B98" s="143">
        <v>0</v>
      </c>
      <c r="C98" s="162"/>
      <c r="D98" s="161"/>
    </row>
    <row r="99" spans="1:4" ht="16.5" thickBot="1" x14ac:dyDescent="0.3">
      <c r="A99" s="133" t="s">
        <v>106</v>
      </c>
      <c r="B99" s="134"/>
      <c r="C99" s="160"/>
      <c r="D99" s="161"/>
    </row>
    <row r="100" spans="1:4" ht="15.75" x14ac:dyDescent="0.25">
      <c r="A100" s="140" t="s">
        <v>107</v>
      </c>
      <c r="B100" s="141">
        <v>194.4</v>
      </c>
      <c r="C100" s="160"/>
      <c r="D100" s="161"/>
    </row>
    <row r="101" spans="1:4" ht="15.75" x14ac:dyDescent="0.25">
      <c r="A101" s="142" t="s">
        <v>108</v>
      </c>
      <c r="B101" s="143">
        <v>453.6</v>
      </c>
      <c r="C101" s="167"/>
      <c r="D101" s="168"/>
    </row>
    <row r="102" spans="1:4" ht="15.75" x14ac:dyDescent="0.25">
      <c r="A102" s="142" t="s">
        <v>109</v>
      </c>
      <c r="B102" s="143">
        <v>9660</v>
      </c>
      <c r="C102" s="167"/>
      <c r="D102" s="168"/>
    </row>
    <row r="103" spans="1:4" ht="16.5" thickBot="1" x14ac:dyDescent="0.3">
      <c r="A103" s="142" t="s">
        <v>110</v>
      </c>
      <c r="B103" s="143">
        <v>1406.4</v>
      </c>
      <c r="C103" s="162"/>
      <c r="D103" s="161"/>
    </row>
    <row r="104" spans="1:4" ht="16.5" thickBot="1" x14ac:dyDescent="0.3">
      <c r="A104" s="133" t="s">
        <v>111</v>
      </c>
      <c r="B104" s="134"/>
      <c r="C104" s="162"/>
      <c r="D104" s="161"/>
    </row>
    <row r="105" spans="1:4" ht="15.75" x14ac:dyDescent="0.25">
      <c r="A105" s="124" t="s">
        <v>112</v>
      </c>
      <c r="B105" s="145">
        <v>0</v>
      </c>
      <c r="C105" s="162"/>
      <c r="D105" s="161"/>
    </row>
    <row r="106" spans="1:4" ht="15.75" x14ac:dyDescent="0.25">
      <c r="A106" s="124" t="s">
        <v>113</v>
      </c>
      <c r="B106" s="146">
        <v>0</v>
      </c>
      <c r="C106" s="162"/>
      <c r="D106" s="161"/>
    </row>
    <row r="107" spans="1:4" ht="15.75" x14ac:dyDescent="0.25">
      <c r="A107" s="124" t="s">
        <v>114</v>
      </c>
      <c r="B107" s="146">
        <v>0</v>
      </c>
      <c r="C107" s="162"/>
      <c r="D107" s="161"/>
    </row>
    <row r="108" spans="1:4" ht="16.5" thickBot="1" x14ac:dyDescent="0.3">
      <c r="A108" s="124" t="s">
        <v>115</v>
      </c>
      <c r="B108" s="146">
        <v>0</v>
      </c>
      <c r="C108" s="162"/>
      <c r="D108" s="161"/>
    </row>
    <row r="109" spans="1:4" ht="16.5" thickBot="1" x14ac:dyDescent="0.3">
      <c r="A109" s="133" t="s">
        <v>116</v>
      </c>
      <c r="B109" s="134"/>
      <c r="C109" s="160"/>
      <c r="D109" s="161"/>
    </row>
    <row r="110" spans="1:4" ht="15.75" x14ac:dyDescent="0.25">
      <c r="A110" s="121" t="s">
        <v>117</v>
      </c>
      <c r="B110" s="122">
        <v>742.61</v>
      </c>
      <c r="C110" s="160"/>
      <c r="D110" s="161"/>
    </row>
    <row r="111" spans="1:4" ht="15.75" x14ac:dyDescent="0.25">
      <c r="A111" s="124" t="s">
        <v>118</v>
      </c>
      <c r="B111" s="125">
        <v>251.78</v>
      </c>
      <c r="C111" s="160"/>
      <c r="D111" s="161"/>
    </row>
    <row r="112" spans="1:4" ht="15.75" x14ac:dyDescent="0.25">
      <c r="A112" s="124" t="s">
        <v>119</v>
      </c>
      <c r="B112" s="125">
        <v>81.599999999999994</v>
      </c>
      <c r="C112" s="160"/>
      <c r="D112" s="161"/>
    </row>
    <row r="113" spans="1:4" ht="15.75" x14ac:dyDescent="0.25">
      <c r="A113" s="124" t="s">
        <v>120</v>
      </c>
      <c r="B113" s="125"/>
      <c r="C113" s="160"/>
      <c r="D113" s="161"/>
    </row>
    <row r="114" spans="1:4" ht="15.75" x14ac:dyDescent="0.25">
      <c r="A114" s="124" t="s">
        <v>121</v>
      </c>
      <c r="B114" s="125">
        <v>16093.06</v>
      </c>
      <c r="C114" s="126"/>
      <c r="D114" s="127"/>
    </row>
    <row r="115" spans="1:4" ht="15.75" x14ac:dyDescent="0.25">
      <c r="A115" s="124" t="s">
        <v>122</v>
      </c>
      <c r="B115" s="125">
        <v>3084.22</v>
      </c>
      <c r="C115" s="160"/>
      <c r="D115" s="161"/>
    </row>
    <row r="116" spans="1:4" ht="16.5" thickBot="1" x14ac:dyDescent="0.3">
      <c r="A116" s="124" t="s">
        <v>123</v>
      </c>
      <c r="B116" s="125">
        <v>64</v>
      </c>
      <c r="C116" s="162"/>
      <c r="D116" s="161"/>
    </row>
    <row r="117" spans="1:4" ht="16.5" thickBot="1" x14ac:dyDescent="0.3">
      <c r="A117" s="133" t="s">
        <v>124</v>
      </c>
      <c r="B117" s="134"/>
      <c r="C117" s="160"/>
      <c r="D117" s="161"/>
    </row>
    <row r="118" spans="1:4" ht="15.75" x14ac:dyDescent="0.25">
      <c r="A118" s="121" t="s">
        <v>125</v>
      </c>
      <c r="B118" s="122">
        <v>414.99</v>
      </c>
      <c r="C118" s="160"/>
      <c r="D118" s="161"/>
    </row>
    <row r="119" spans="1:4" ht="15.75" x14ac:dyDescent="0.25">
      <c r="A119" s="124" t="s">
        <v>126</v>
      </c>
      <c r="B119" s="125">
        <v>0</v>
      </c>
      <c r="C119" s="160"/>
      <c r="D119" s="161"/>
    </row>
    <row r="120" spans="1:4" ht="15.75" x14ac:dyDescent="0.25">
      <c r="A120" s="124" t="s">
        <v>127</v>
      </c>
      <c r="B120" s="125">
        <v>508.9</v>
      </c>
      <c r="C120" s="160"/>
      <c r="D120" s="161"/>
    </row>
    <row r="121" spans="1:4" ht="15.75" x14ac:dyDescent="0.25">
      <c r="A121" s="124" t="s">
        <v>128</v>
      </c>
      <c r="B121" s="125">
        <v>3138.36</v>
      </c>
      <c r="C121" s="160"/>
      <c r="D121" s="161"/>
    </row>
    <row r="122" spans="1:4" ht="15.75" x14ac:dyDescent="0.25">
      <c r="A122" s="124" t="s">
        <v>129</v>
      </c>
      <c r="B122" s="125">
        <v>0</v>
      </c>
      <c r="C122" s="160"/>
      <c r="D122" s="161"/>
    </row>
    <row r="123" spans="1:4" ht="15.75" x14ac:dyDescent="0.25">
      <c r="A123" s="124" t="s">
        <v>130</v>
      </c>
      <c r="B123" s="125">
        <v>44928.800000000003</v>
      </c>
      <c r="C123" s="126"/>
      <c r="D123" s="127"/>
    </row>
    <row r="124" spans="1:4" ht="15.75" x14ac:dyDescent="0.25">
      <c r="A124" s="124" t="s">
        <v>131</v>
      </c>
      <c r="B124" s="125">
        <v>2685.12</v>
      </c>
      <c r="C124" s="160"/>
      <c r="D124" s="161"/>
    </row>
    <row r="125" spans="1:4" ht="15.75" x14ac:dyDescent="0.25">
      <c r="A125" s="124" t="s">
        <v>132</v>
      </c>
      <c r="B125" s="125">
        <v>0</v>
      </c>
      <c r="C125" s="160"/>
      <c r="D125" s="161"/>
    </row>
    <row r="126" spans="1:4" ht="15.75" x14ac:dyDescent="0.25">
      <c r="A126" s="124" t="s">
        <v>133</v>
      </c>
      <c r="B126" s="125">
        <v>7391.98</v>
      </c>
      <c r="C126" s="160"/>
      <c r="D126" s="161"/>
    </row>
    <row r="127" spans="1:4" ht="15.75" x14ac:dyDescent="0.25">
      <c r="A127" s="124" t="s">
        <v>134</v>
      </c>
      <c r="B127" s="125">
        <v>306.88</v>
      </c>
      <c r="C127" s="160"/>
      <c r="D127" s="161"/>
    </row>
    <row r="128" spans="1:4" ht="15.75" x14ac:dyDescent="0.25">
      <c r="A128" s="124" t="s">
        <v>135</v>
      </c>
      <c r="B128" s="125">
        <v>0</v>
      </c>
      <c r="C128" s="160"/>
      <c r="D128" s="161"/>
    </row>
    <row r="129" spans="1:4" ht="15.75" x14ac:dyDescent="0.25">
      <c r="A129" s="124" t="s">
        <v>136</v>
      </c>
      <c r="B129" s="125">
        <v>568.88</v>
      </c>
      <c r="C129" s="160"/>
      <c r="D129" s="161"/>
    </row>
    <row r="130" spans="1:4" ht="15.75" x14ac:dyDescent="0.25">
      <c r="A130" s="124" t="s">
        <v>137</v>
      </c>
      <c r="B130" s="125">
        <v>8434.84</v>
      </c>
      <c r="C130" s="160"/>
      <c r="D130" s="161"/>
    </row>
    <row r="131" spans="1:4" ht="15.75" x14ac:dyDescent="0.25">
      <c r="A131" s="124" t="s">
        <v>138</v>
      </c>
      <c r="B131" s="125">
        <v>0</v>
      </c>
      <c r="C131" s="160"/>
      <c r="D131" s="161"/>
    </row>
    <row r="132" spans="1:4" ht="15.75" x14ac:dyDescent="0.25">
      <c r="A132" s="124" t="s">
        <v>139</v>
      </c>
      <c r="B132" s="139">
        <v>1659.13</v>
      </c>
      <c r="C132" s="160"/>
      <c r="D132" s="161"/>
    </row>
    <row r="133" spans="1:4" ht="15.75" x14ac:dyDescent="0.25">
      <c r="A133" s="124" t="s">
        <v>140</v>
      </c>
      <c r="B133" s="139">
        <v>0</v>
      </c>
      <c r="C133" s="160"/>
      <c r="D133" s="161"/>
    </row>
    <row r="134" spans="1:4" ht="16.5" thickBot="1" x14ac:dyDescent="0.3">
      <c r="A134" s="124" t="s">
        <v>141</v>
      </c>
      <c r="B134" s="139">
        <v>33.44</v>
      </c>
      <c r="C134" s="162"/>
      <c r="D134" s="161"/>
    </row>
    <row r="135" spans="1:4" ht="16.5" thickBot="1" x14ac:dyDescent="0.3">
      <c r="A135" s="133" t="s">
        <v>142</v>
      </c>
      <c r="B135" s="134"/>
      <c r="C135" s="160"/>
      <c r="D135" s="161"/>
    </row>
    <row r="136" spans="1:4" ht="15.75" x14ac:dyDescent="0.25">
      <c r="A136" s="121" t="s">
        <v>143</v>
      </c>
      <c r="B136" s="122">
        <v>451.2</v>
      </c>
      <c r="C136" s="160"/>
      <c r="D136" s="161"/>
    </row>
    <row r="137" spans="1:4" ht="15.75" x14ac:dyDescent="0.25">
      <c r="A137" s="124" t="s">
        <v>144</v>
      </c>
      <c r="B137" s="125">
        <v>1679.15</v>
      </c>
      <c r="C137" s="160"/>
      <c r="D137" s="161"/>
    </row>
    <row r="138" spans="1:4" ht="15.75" x14ac:dyDescent="0.25">
      <c r="A138" s="124" t="s">
        <v>145</v>
      </c>
      <c r="B138" s="125">
        <v>5735.46</v>
      </c>
      <c r="C138" s="126"/>
      <c r="D138" s="127"/>
    </row>
    <row r="139" spans="1:4" ht="15.75" x14ac:dyDescent="0.25">
      <c r="A139" s="124" t="s">
        <v>146</v>
      </c>
      <c r="B139" s="125"/>
      <c r="C139" s="160"/>
      <c r="D139" s="161"/>
    </row>
    <row r="140" spans="1:4" ht="15.75" x14ac:dyDescent="0.25">
      <c r="A140" s="124" t="s">
        <v>147</v>
      </c>
      <c r="B140" s="125">
        <v>1200</v>
      </c>
      <c r="C140" s="160"/>
      <c r="D140" s="161"/>
    </row>
    <row r="141" spans="1:4" ht="15.75" x14ac:dyDescent="0.25">
      <c r="A141" s="124" t="s">
        <v>148</v>
      </c>
      <c r="B141" s="125">
        <v>33.6</v>
      </c>
      <c r="C141" s="160"/>
      <c r="D141" s="161"/>
    </row>
    <row r="142" spans="1:4" ht="15.75" x14ac:dyDescent="0.25">
      <c r="A142" s="124" t="s">
        <v>149</v>
      </c>
      <c r="B142" s="125">
        <v>695.2</v>
      </c>
      <c r="C142" s="160"/>
      <c r="D142" s="161"/>
    </row>
    <row r="143" spans="1:4" ht="15.75" x14ac:dyDescent="0.25">
      <c r="A143" s="124" t="s">
        <v>150</v>
      </c>
      <c r="B143" s="125"/>
      <c r="C143" s="160"/>
      <c r="D143" s="161"/>
    </row>
    <row r="144" spans="1:4" ht="16.5" thickBot="1" x14ac:dyDescent="0.3">
      <c r="A144" s="124" t="s">
        <v>151</v>
      </c>
      <c r="B144" s="125"/>
      <c r="C144" s="162"/>
      <c r="D144" s="161"/>
    </row>
    <row r="145" spans="1:4" ht="16.5" thickBot="1" x14ac:dyDescent="0.3">
      <c r="A145" s="133" t="s">
        <v>152</v>
      </c>
      <c r="B145" s="134"/>
      <c r="C145" s="160"/>
      <c r="D145" s="161"/>
    </row>
    <row r="146" spans="1:4" ht="15.75" x14ac:dyDescent="0.25">
      <c r="A146" s="121" t="s">
        <v>153</v>
      </c>
      <c r="B146" s="122"/>
      <c r="C146" s="160"/>
      <c r="D146" s="161"/>
    </row>
    <row r="147" spans="1:4" ht="15.75" x14ac:dyDescent="0.25">
      <c r="A147" s="124" t="s">
        <v>154</v>
      </c>
      <c r="B147" s="125">
        <v>1276.8</v>
      </c>
      <c r="C147" s="160"/>
      <c r="D147" s="161"/>
    </row>
    <row r="148" spans="1:4" ht="15.75" x14ac:dyDescent="0.25">
      <c r="A148" s="124" t="s">
        <v>155</v>
      </c>
      <c r="B148" s="125">
        <v>0</v>
      </c>
      <c r="C148" s="160"/>
      <c r="D148" s="161"/>
    </row>
    <row r="149" spans="1:4" ht="15.75" x14ac:dyDescent="0.25">
      <c r="A149" s="124" t="s">
        <v>156</v>
      </c>
      <c r="B149" s="125">
        <v>259.2</v>
      </c>
      <c r="C149" s="160"/>
      <c r="D149" s="161"/>
    </row>
    <row r="150" spans="1:4" ht="15.75" x14ac:dyDescent="0.25">
      <c r="A150" s="124" t="s">
        <v>157</v>
      </c>
      <c r="B150" s="125">
        <v>18933.599999999999</v>
      </c>
      <c r="C150" s="126"/>
      <c r="D150" s="127"/>
    </row>
    <row r="151" spans="1:4" ht="15.75" x14ac:dyDescent="0.25">
      <c r="A151" s="124" t="s">
        <v>158</v>
      </c>
      <c r="B151" s="125">
        <v>0</v>
      </c>
      <c r="C151" s="160"/>
      <c r="D151" s="161"/>
    </row>
    <row r="152" spans="1:4" ht="15.75" x14ac:dyDescent="0.25">
      <c r="A152" s="124" t="s">
        <v>159</v>
      </c>
      <c r="B152" s="125">
        <v>94.4</v>
      </c>
      <c r="C152" s="160"/>
      <c r="D152" s="161"/>
    </row>
    <row r="153" spans="1:4" ht="15.75" x14ac:dyDescent="0.25">
      <c r="A153" s="124" t="s">
        <v>160</v>
      </c>
      <c r="B153" s="125">
        <v>1499.6</v>
      </c>
      <c r="C153" s="160"/>
      <c r="D153" s="161"/>
    </row>
    <row r="154" spans="1:4" ht="15.75" x14ac:dyDescent="0.25">
      <c r="A154" s="124" t="s">
        <v>161</v>
      </c>
      <c r="B154" s="125">
        <v>0</v>
      </c>
      <c r="C154" s="160"/>
      <c r="D154" s="161"/>
    </row>
    <row r="155" spans="1:4" ht="16.5" thickBot="1" x14ac:dyDescent="0.3">
      <c r="A155" s="124" t="s">
        <v>162</v>
      </c>
      <c r="B155" s="139">
        <v>571.20000000000005</v>
      </c>
      <c r="C155" s="162"/>
      <c r="D155" s="161"/>
    </row>
    <row r="156" spans="1:4" ht="16.5" thickBot="1" x14ac:dyDescent="0.3">
      <c r="A156" s="133" t="s">
        <v>163</v>
      </c>
      <c r="B156" s="134"/>
      <c r="C156" s="160"/>
      <c r="D156" s="161"/>
    </row>
    <row r="157" spans="1:4" ht="15.75" x14ac:dyDescent="0.25">
      <c r="A157" s="121" t="s">
        <v>164</v>
      </c>
      <c r="B157" s="122">
        <v>443.46</v>
      </c>
      <c r="C157" s="160"/>
      <c r="D157" s="161"/>
    </row>
    <row r="158" spans="1:4" ht="15.75" x14ac:dyDescent="0.25">
      <c r="A158" s="124" t="s">
        <v>165</v>
      </c>
      <c r="B158" s="125"/>
      <c r="C158" s="160"/>
      <c r="D158" s="161"/>
    </row>
    <row r="159" spans="1:4" ht="15.75" x14ac:dyDescent="0.25">
      <c r="A159" s="124" t="s">
        <v>166</v>
      </c>
      <c r="B159" s="125">
        <v>2263.9499999999998</v>
      </c>
      <c r="C159" s="126"/>
      <c r="D159" s="127"/>
    </row>
    <row r="160" spans="1:4" ht="15.75" x14ac:dyDescent="0.25">
      <c r="A160" s="124" t="s">
        <v>167</v>
      </c>
      <c r="B160" s="125">
        <v>1331.8</v>
      </c>
      <c r="C160" s="160"/>
      <c r="D160" s="161"/>
    </row>
    <row r="161" spans="1:4" ht="15.75" x14ac:dyDescent="0.25">
      <c r="A161" s="124" t="s">
        <v>168</v>
      </c>
      <c r="B161" s="125"/>
      <c r="C161" s="160"/>
      <c r="D161" s="161"/>
    </row>
    <row r="162" spans="1:4" ht="15.75" x14ac:dyDescent="0.25">
      <c r="A162" s="124" t="s">
        <v>169</v>
      </c>
      <c r="B162" s="125">
        <v>459.84</v>
      </c>
      <c r="C162" s="160"/>
      <c r="D162" s="161"/>
    </row>
    <row r="163" spans="1:4" ht="16.5" thickBot="1" x14ac:dyDescent="0.3">
      <c r="A163" s="124" t="s">
        <v>170</v>
      </c>
      <c r="B163" s="125">
        <v>93.65</v>
      </c>
      <c r="C163" s="162"/>
      <c r="D163" s="161"/>
    </row>
    <row r="164" spans="1:4" ht="16.5" thickBot="1" x14ac:dyDescent="0.3">
      <c r="A164" s="133" t="s">
        <v>171</v>
      </c>
      <c r="B164" s="134"/>
      <c r="C164" s="160"/>
      <c r="D164" s="161"/>
    </row>
    <row r="165" spans="1:4" ht="15.75" x14ac:dyDescent="0.25">
      <c r="A165" s="121" t="s">
        <v>172</v>
      </c>
      <c r="B165" s="122">
        <v>4831.2</v>
      </c>
      <c r="C165" s="126"/>
      <c r="D165" s="127"/>
    </row>
    <row r="166" spans="1:4" ht="15.75" x14ac:dyDescent="0.25">
      <c r="A166" s="124" t="s">
        <v>173</v>
      </c>
      <c r="B166" s="125">
        <v>864</v>
      </c>
      <c r="C166" s="160"/>
      <c r="D166" s="161"/>
    </row>
    <row r="167" spans="1:4" ht="15.75" x14ac:dyDescent="0.25">
      <c r="A167" s="124" t="s">
        <v>174</v>
      </c>
      <c r="B167" s="125">
        <v>64.8</v>
      </c>
      <c r="C167" s="160"/>
      <c r="D167" s="161"/>
    </row>
    <row r="168" spans="1:4" ht="15.75" x14ac:dyDescent="0.25">
      <c r="A168" s="124" t="s">
        <v>175</v>
      </c>
      <c r="B168" s="125">
        <v>0</v>
      </c>
      <c r="C168" s="160"/>
      <c r="D168" s="161"/>
    </row>
    <row r="169" spans="1:4" ht="15.75" x14ac:dyDescent="0.25">
      <c r="A169" s="124" t="s">
        <v>176</v>
      </c>
      <c r="B169" s="125">
        <v>0</v>
      </c>
      <c r="C169" s="160"/>
      <c r="D169" s="161"/>
    </row>
    <row r="170" spans="1:4" ht="15.75" x14ac:dyDescent="0.25">
      <c r="A170" s="124" t="s">
        <v>177</v>
      </c>
      <c r="B170" s="125">
        <v>0</v>
      </c>
      <c r="C170" s="160"/>
      <c r="D170" s="161"/>
    </row>
    <row r="171" spans="1:4" ht="15.75" x14ac:dyDescent="0.25">
      <c r="A171" s="124" t="s">
        <v>178</v>
      </c>
      <c r="B171" s="125">
        <v>0</v>
      </c>
      <c r="C171" s="160"/>
      <c r="D171" s="161"/>
    </row>
    <row r="172" spans="1:4" ht="15.75" x14ac:dyDescent="0.25">
      <c r="A172" s="124" t="s">
        <v>179</v>
      </c>
      <c r="B172" s="125">
        <v>0</v>
      </c>
      <c r="C172" s="160"/>
      <c r="D172" s="161"/>
    </row>
    <row r="173" spans="1:4" ht="15.75" x14ac:dyDescent="0.25">
      <c r="A173" s="124" t="s">
        <v>180</v>
      </c>
      <c r="B173" s="125">
        <v>0</v>
      </c>
      <c r="C173" s="160"/>
      <c r="D173" s="161"/>
    </row>
    <row r="174" spans="1:4" ht="15.75" x14ac:dyDescent="0.25">
      <c r="A174" s="124" t="s">
        <v>181</v>
      </c>
      <c r="B174" s="139">
        <v>0</v>
      </c>
      <c r="C174" s="160"/>
      <c r="D174" s="161"/>
    </row>
    <row r="175" spans="1:4" ht="15.75" x14ac:dyDescent="0.25">
      <c r="A175" s="124" t="s">
        <v>182</v>
      </c>
      <c r="B175" s="139">
        <v>124.8</v>
      </c>
      <c r="C175" s="160"/>
      <c r="D175" s="161"/>
    </row>
    <row r="176" spans="1:4" ht="16.5" thickBot="1" x14ac:dyDescent="0.3">
      <c r="A176" s="124" t="s">
        <v>183</v>
      </c>
      <c r="B176" s="139">
        <v>0</v>
      </c>
      <c r="C176" s="162"/>
      <c r="D176" s="161"/>
    </row>
    <row r="177" spans="1:4" ht="16.5" thickBot="1" x14ac:dyDescent="0.3">
      <c r="A177" s="133" t="s">
        <v>184</v>
      </c>
      <c r="B177" s="134"/>
      <c r="C177" s="160"/>
      <c r="D177" s="161"/>
    </row>
    <row r="178" spans="1:4" ht="15.75" x14ac:dyDescent="0.25">
      <c r="A178" s="147" t="s">
        <v>185</v>
      </c>
      <c r="B178" s="148">
        <v>275.2</v>
      </c>
      <c r="C178" s="160"/>
      <c r="D178" s="161"/>
    </row>
    <row r="179" spans="1:4" ht="15.75" x14ac:dyDescent="0.25">
      <c r="A179" s="149" t="s">
        <v>186</v>
      </c>
      <c r="B179" s="150">
        <v>329.6</v>
      </c>
      <c r="C179" s="160"/>
      <c r="D179" s="161"/>
    </row>
    <row r="180" spans="1:4" ht="15.75" x14ac:dyDescent="0.25">
      <c r="A180" s="149" t="s">
        <v>187</v>
      </c>
      <c r="B180" s="150">
        <v>1353.3</v>
      </c>
      <c r="C180" s="126"/>
      <c r="D180" s="127"/>
    </row>
    <row r="181" spans="1:4" ht="15.75" x14ac:dyDescent="0.25">
      <c r="A181" s="149" t="s">
        <v>188</v>
      </c>
      <c r="B181" s="150">
        <v>1122.72</v>
      </c>
      <c r="C181" s="160"/>
      <c r="D181" s="161"/>
    </row>
    <row r="182" spans="1:4" ht="15.75" x14ac:dyDescent="0.25">
      <c r="A182" s="149" t="s">
        <v>189</v>
      </c>
      <c r="B182" s="150">
        <v>376.8</v>
      </c>
      <c r="C182" s="160"/>
      <c r="D182" s="161"/>
    </row>
    <row r="183" spans="1:4" ht="15.75" x14ac:dyDescent="0.25">
      <c r="A183" s="149" t="s">
        <v>190</v>
      </c>
      <c r="B183" s="150">
        <v>0</v>
      </c>
      <c r="C183" s="160"/>
      <c r="D183" s="161"/>
    </row>
    <row r="184" spans="1:4" ht="15.75" x14ac:dyDescent="0.25">
      <c r="A184" s="149" t="s">
        <v>191</v>
      </c>
      <c r="B184" s="150">
        <v>0</v>
      </c>
      <c r="C184" s="160"/>
      <c r="D184" s="161"/>
    </row>
    <row r="185" spans="1:4" ht="15.75" x14ac:dyDescent="0.25">
      <c r="A185" s="149" t="s">
        <v>192</v>
      </c>
      <c r="B185" s="150">
        <v>0</v>
      </c>
      <c r="C185" s="160"/>
      <c r="D185" s="161"/>
    </row>
    <row r="186" spans="1:4" ht="16.5" thickBot="1" x14ac:dyDescent="0.3">
      <c r="A186" s="149" t="s">
        <v>193</v>
      </c>
      <c r="B186" s="150">
        <v>0</v>
      </c>
      <c r="C186" s="162"/>
      <c r="D186" s="161"/>
    </row>
    <row r="187" spans="1:4" ht="16.5" thickBot="1" x14ac:dyDescent="0.3">
      <c r="A187" s="133" t="s">
        <v>194</v>
      </c>
      <c r="B187" s="134"/>
      <c r="C187" s="160"/>
      <c r="D187" s="161"/>
    </row>
    <row r="188" spans="1:4" ht="15.75" x14ac:dyDescent="0.25">
      <c r="A188" s="151" t="s">
        <v>195</v>
      </c>
      <c r="B188" s="122">
        <v>0</v>
      </c>
      <c r="C188" s="160"/>
      <c r="D188" s="161"/>
    </row>
    <row r="189" spans="1:4" ht="15.75" x14ac:dyDescent="0.25">
      <c r="A189" s="152" t="s">
        <v>196</v>
      </c>
      <c r="B189" s="125">
        <v>397.25</v>
      </c>
      <c r="C189" s="160"/>
      <c r="D189" s="161"/>
    </row>
    <row r="190" spans="1:4" ht="15.75" x14ac:dyDescent="0.25">
      <c r="A190" s="152" t="s">
        <v>197</v>
      </c>
      <c r="B190" s="125">
        <v>824.94</v>
      </c>
      <c r="C190" s="160"/>
      <c r="D190" s="161"/>
    </row>
    <row r="191" spans="1:4" ht="15.75" x14ac:dyDescent="0.25">
      <c r="A191" s="152" t="s">
        <v>198</v>
      </c>
      <c r="B191" s="125">
        <v>564.79999999999995</v>
      </c>
      <c r="C191" s="160"/>
      <c r="D191" s="161"/>
    </row>
    <row r="192" spans="1:4" ht="15.75" x14ac:dyDescent="0.25">
      <c r="A192" s="152" t="s">
        <v>199</v>
      </c>
      <c r="B192" s="125">
        <v>0</v>
      </c>
      <c r="C192" s="160"/>
      <c r="D192" s="161"/>
    </row>
    <row r="193" spans="1:4" ht="15.75" x14ac:dyDescent="0.25">
      <c r="A193" s="152" t="s">
        <v>200</v>
      </c>
      <c r="B193" s="125">
        <v>0</v>
      </c>
      <c r="C193" s="160"/>
      <c r="D193" s="161"/>
    </row>
    <row r="194" spans="1:4" ht="15.75" x14ac:dyDescent="0.25">
      <c r="A194" s="152" t="s">
        <v>201</v>
      </c>
      <c r="B194" s="125">
        <v>62.4</v>
      </c>
      <c r="C194" s="160"/>
      <c r="D194" s="161"/>
    </row>
    <row r="195" spans="1:4" ht="15.75" x14ac:dyDescent="0.25">
      <c r="A195" s="152" t="s">
        <v>202</v>
      </c>
      <c r="B195" s="125">
        <v>1267.6199999999999</v>
      </c>
      <c r="C195" s="160"/>
      <c r="D195" s="161"/>
    </row>
    <row r="196" spans="1:4" ht="15.75" x14ac:dyDescent="0.25">
      <c r="A196" s="152" t="s">
        <v>203</v>
      </c>
      <c r="B196" s="125">
        <v>2863.31</v>
      </c>
      <c r="C196" s="160"/>
      <c r="D196" s="161"/>
    </row>
    <row r="197" spans="1:4" ht="15.75" x14ac:dyDescent="0.25">
      <c r="A197" s="152" t="s">
        <v>204</v>
      </c>
      <c r="B197" s="139">
        <v>0</v>
      </c>
      <c r="C197" s="160"/>
      <c r="D197" s="161"/>
    </row>
    <row r="198" spans="1:4" ht="15.75" x14ac:dyDescent="0.25">
      <c r="A198" s="152" t="s">
        <v>205</v>
      </c>
      <c r="B198" s="139">
        <v>715.28</v>
      </c>
      <c r="C198" s="160"/>
      <c r="D198" s="161"/>
    </row>
    <row r="199" spans="1:4" ht="16.5" thickBot="1" x14ac:dyDescent="0.3">
      <c r="A199" s="153" t="s">
        <v>206</v>
      </c>
      <c r="B199" s="154">
        <v>4162.7</v>
      </c>
      <c r="C199" s="126"/>
      <c r="D199" s="127"/>
    </row>
    <row r="200" spans="1:4" ht="16.5" thickBot="1" x14ac:dyDescent="0.3">
      <c r="A200" s="117" t="s">
        <v>207</v>
      </c>
      <c r="B200" s="155">
        <f>SUM(B38:B199)</f>
        <v>231958.9</v>
      </c>
      <c r="C200" s="131"/>
    </row>
    <row r="201" spans="1:4" ht="15.75" x14ac:dyDescent="0.25">
      <c r="A201" s="156"/>
      <c r="B201" s="131"/>
      <c r="C201" s="157"/>
    </row>
    <row r="202" spans="1:4" ht="15.75" x14ac:dyDescent="0.25">
      <c r="A202" s="156"/>
      <c r="B202" s="131"/>
    </row>
    <row r="203" spans="1:4" ht="15.75" x14ac:dyDescent="0.25">
      <c r="A203" s="156"/>
      <c r="B203" s="131"/>
    </row>
    <row r="204" spans="1:4" ht="15.75" x14ac:dyDescent="0.25">
      <c r="A204" s="158"/>
      <c r="B204" s="131"/>
    </row>
    <row r="205" spans="1:4" ht="15.75" x14ac:dyDescent="0.25">
      <c r="A205" s="156"/>
      <c r="B205" s="131"/>
    </row>
    <row r="206" spans="1:4" ht="15.75" x14ac:dyDescent="0.25">
      <c r="A206" s="156"/>
      <c r="B206" s="131"/>
    </row>
    <row r="207" spans="1:4" ht="15.75" x14ac:dyDescent="0.25">
      <c r="A207" s="156"/>
      <c r="B207" s="131"/>
    </row>
    <row r="208" spans="1:4" ht="15.75" x14ac:dyDescent="0.25">
      <c r="A208" s="156"/>
      <c r="B208" s="131"/>
    </row>
    <row r="209" spans="1:2" ht="15.75" x14ac:dyDescent="0.25">
      <c r="A209" s="156"/>
      <c r="B209" s="131"/>
    </row>
    <row r="210" spans="1:2" ht="15.75" x14ac:dyDescent="0.25">
      <c r="A210" s="156"/>
      <c r="B210" s="131"/>
    </row>
    <row r="211" spans="1:2" ht="15.75" x14ac:dyDescent="0.25">
      <c r="A211" s="159"/>
      <c r="B211" s="132"/>
    </row>
  </sheetData>
  <mergeCells count="20">
    <mergeCell ref="F35:G35"/>
    <mergeCell ref="D1:E1"/>
    <mergeCell ref="A2:I2"/>
    <mergeCell ref="A4:H4"/>
    <mergeCell ref="A6:A7"/>
    <mergeCell ref="B6:B7"/>
    <mergeCell ref="C6:D6"/>
    <mergeCell ref="E6:F6"/>
    <mergeCell ref="G6:H6"/>
    <mergeCell ref="J6:K6"/>
    <mergeCell ref="B24:B25"/>
    <mergeCell ref="C24:D24"/>
    <mergeCell ref="G24:J24"/>
    <mergeCell ref="L24:M24"/>
    <mergeCell ref="F41:F42"/>
    <mergeCell ref="G41:G42"/>
    <mergeCell ref="C56:C57"/>
    <mergeCell ref="D56:D57"/>
    <mergeCell ref="C101:C102"/>
    <mergeCell ref="D101:D102"/>
  </mergeCells>
  <conditionalFormatting sqref="B201:B210">
    <cfRule type="top10" dxfId="0" priority="1" stopIfTrue="1" rank="5"/>
  </conditionalFormatting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ТРЕТО ТРИМЕСЕЧИЕ 2016 Г.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RDimitrov</dc:creator>
  <cp:lastModifiedBy>Administrator</cp:lastModifiedBy>
  <dcterms:created xsi:type="dcterms:W3CDTF">2016-10-14T13:20:54Z</dcterms:created>
  <dcterms:modified xsi:type="dcterms:W3CDTF">2017-01-17T10:40:46Z</dcterms:modified>
</cp:coreProperties>
</file>