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ТРЕТО ТРИМЕСЕЧИЕ 2018 Г." sheetId="1" r:id="rId1"/>
  </sheets>
  <calcPr calcId="144525"/>
</workbook>
</file>

<file path=xl/calcChain.xml><?xml version="1.0" encoding="utf-8"?>
<calcChain xmlns="http://schemas.openxmlformats.org/spreadsheetml/2006/main">
  <c r="B202" i="1" l="1"/>
  <c r="B215" i="1" s="1"/>
  <c r="B192" i="1"/>
  <c r="B178" i="1"/>
  <c r="B168" i="1"/>
  <c r="B157" i="1"/>
  <c r="B142" i="1"/>
  <c r="B124" i="1"/>
  <c r="B115" i="1"/>
  <c r="B110" i="1"/>
  <c r="B105" i="1"/>
  <c r="B97" i="1"/>
  <c r="B86" i="1"/>
  <c r="B74" i="1"/>
  <c r="B63" i="1"/>
  <c r="B47" i="1"/>
  <c r="B38" i="1"/>
  <c r="M28" i="1"/>
  <c r="L28" i="1"/>
  <c r="K28" i="1"/>
  <c r="J28" i="1"/>
  <c r="I28" i="1"/>
  <c r="H28" i="1"/>
  <c r="G28" i="1"/>
  <c r="F28" i="1"/>
  <c r="E28" i="1"/>
  <c r="D28" i="1"/>
  <c r="C28" i="1"/>
  <c r="K9" i="1"/>
  <c r="J9" i="1"/>
  <c r="I9" i="1"/>
  <c r="H9" i="1"/>
  <c r="G9" i="1"/>
  <c r="F9" i="1"/>
  <c r="E9" i="1"/>
  <c r="D9" i="1"/>
  <c r="C9" i="1"/>
</calcChain>
</file>

<file path=xl/sharedStrings.xml><?xml version="1.0" encoding="utf-8"?>
<sst xmlns="http://schemas.openxmlformats.org/spreadsheetml/2006/main" count="242" uniqueCount="222">
  <si>
    <t>О Т Ч Е Т</t>
  </si>
  <si>
    <t xml:space="preserve">                    ЗА НАЛОЖЕНИТЕ САНКЦИИ И ГЛОБИ ОТ РИОСВ ПО НОРМАТИВНИТЕ ДОКУМЕНТИ, СВЪРЗАНИ С ОПАЗВАНЕ НА ОКОЛНАТА СРЕДА </t>
  </si>
  <si>
    <t>Трето тримесечие 2018 г.</t>
  </si>
  <si>
    <t>1. Наложени глоби, имуществени санкции по екологичното законодателство</t>
  </si>
  <si>
    <t>ШИФЪР</t>
  </si>
  <si>
    <t xml:space="preserve"> АУАН</t>
  </si>
  <si>
    <t>НП- ГЛОБИ</t>
  </si>
  <si>
    <t>НП- ИМУЩЕСТВЕНИ САНКЦИИ</t>
  </si>
  <si>
    <t xml:space="preserve">СЪБРАНИ СУМИ </t>
  </si>
  <si>
    <t>ПРЕДАДЕНИ НА НАП</t>
  </si>
  <si>
    <t>ОБЩ БРОЙ</t>
  </si>
  <si>
    <t>ПРЕКРАТЕНИ</t>
  </si>
  <si>
    <t>БРОЙ</t>
  </si>
  <si>
    <t>СТОЙНОСТ/лв</t>
  </si>
  <si>
    <t>А</t>
  </si>
  <si>
    <t>Б</t>
  </si>
  <si>
    <t>ОБЩО /101+102+103+104+105+106+107+108+109+110+111/</t>
  </si>
  <si>
    <t>ЗООС</t>
  </si>
  <si>
    <t>ЗЧАВ</t>
  </si>
  <si>
    <t>ЗВ</t>
  </si>
  <si>
    <t>ЗУО</t>
  </si>
  <si>
    <t>ЗБР</t>
  </si>
  <si>
    <t>ЗЛР</t>
  </si>
  <si>
    <t>ЗЗТ</t>
  </si>
  <si>
    <t>ЗОПОЕЩ</t>
  </si>
  <si>
    <t>ЗЗВВХВС</t>
  </si>
  <si>
    <t>ЗЗШОС</t>
  </si>
  <si>
    <t>ЗЗЖ</t>
  </si>
  <si>
    <t>ЗОИК</t>
  </si>
  <si>
    <t>2. Наложени санкции по чл. 69 от ЗООС</t>
  </si>
  <si>
    <r>
      <t xml:space="preserve">НАЛОЖЕНИ ТЕКУЩИ САНКЦИИ- </t>
    </r>
    <r>
      <rPr>
        <b/>
        <sz val="10"/>
        <rFont val="Times New Roman Cyr"/>
        <charset val="204"/>
      </rPr>
      <t>НП</t>
    </r>
  </si>
  <si>
    <r>
      <t>НАЛОЖЕНИ ЕДНОКРАТНИ САНКЦИИ-</t>
    </r>
    <r>
      <rPr>
        <b/>
        <sz val="10"/>
        <rFont val="Times New Roman Cyr"/>
        <charset val="204"/>
      </rPr>
      <t>НП</t>
    </r>
  </si>
  <si>
    <r>
      <t xml:space="preserve">БРОЙ ИЗДАДЕНИ </t>
    </r>
    <r>
      <rPr>
        <b/>
        <sz val="10"/>
        <rFont val="Times New Roman Cyr"/>
        <charset val="204"/>
      </rPr>
      <t>ЗАПОВЕДИ</t>
    </r>
    <r>
      <rPr>
        <sz val="10"/>
        <rFont val="Times New Roman Cyr"/>
        <family val="1"/>
        <charset val="204"/>
      </rPr>
      <t xml:space="preserve"> ЗА ПРОМЯНА НА НАЛОЖЕНИ САНКЦИИ</t>
    </r>
  </si>
  <si>
    <t>ОТМЯНА</t>
  </si>
  <si>
    <t>НАМАЛЯВАНЕ</t>
  </si>
  <si>
    <t>СПИРАНЕ</t>
  </si>
  <si>
    <t>ВЪЗОБНОВЯВАНЕ</t>
  </si>
  <si>
    <t>ОБЩО /101+102+103+104/</t>
  </si>
  <si>
    <t>ЗА ЗАМЪРСЯВАНЕ НА ВОДНИ ОБЕКТИ</t>
  </si>
  <si>
    <t>ЗА ЗАМЪРСЯВАНЕ НА АТМОСФЕРНИЯ ВЪЗДУХ</t>
  </si>
  <si>
    <t>ЗА ЗАМЪРСЯВАНЕ НА ПОЧВИ</t>
  </si>
  <si>
    <t>ЗА НЕПРИЯТНИ МИРИЗМИ</t>
  </si>
  <si>
    <t>3.  Преведени суми от наложени санкции по общини</t>
  </si>
  <si>
    <t>ОБЩИНА</t>
  </si>
  <si>
    <t>ПРЕВЕДЕНИ СУМИ</t>
  </si>
  <si>
    <t>РИОСВ Благоеград</t>
  </si>
  <si>
    <t>Община Благоевград</t>
  </si>
  <si>
    <t>Община Кочериново</t>
  </si>
  <si>
    <t>Община Кресна</t>
  </si>
  <si>
    <t>Община Асеновград</t>
  </si>
  <si>
    <t>Община Петрич</t>
  </si>
  <si>
    <t>Община Сандански</t>
  </si>
  <si>
    <t>Община Симитли</t>
  </si>
  <si>
    <t>Община Горна Оряховица</t>
  </si>
  <si>
    <t>Община Разлог</t>
  </si>
  <si>
    <t>Община Гоце Делчев</t>
  </si>
  <si>
    <t>РИОСВ Бургас</t>
  </si>
  <si>
    <t>Община Айтос</t>
  </si>
  <si>
    <t>Община Средец</t>
  </si>
  <si>
    <t>Община Бургас</t>
  </si>
  <si>
    <t>Община Несебър</t>
  </si>
  <si>
    <t>Община Долни чифлик</t>
  </si>
  <si>
    <t>Община Поморие</t>
  </si>
  <si>
    <t>Община Сунгурларе</t>
  </si>
  <si>
    <t>Община Елин Пелин</t>
  </si>
  <si>
    <t>Община Царево</t>
  </si>
  <si>
    <t>Община Созопол</t>
  </si>
  <si>
    <t>Община Камено</t>
  </si>
  <si>
    <t>Община Приморско</t>
  </si>
  <si>
    <t>Община Руен</t>
  </si>
  <si>
    <t>Община Карнобат</t>
  </si>
  <si>
    <t>Община Малко Търново</t>
  </si>
  <si>
    <t>Община Бяла</t>
  </si>
  <si>
    <t>Община Котел</t>
  </si>
  <si>
    <t>РИОСВ Варна</t>
  </si>
  <si>
    <t>Община Балчик</t>
  </si>
  <si>
    <t>Община Варна</t>
  </si>
  <si>
    <t>Община Генерал Тошево</t>
  </si>
  <si>
    <t>Община Девня</t>
  </si>
  <si>
    <t>Община  Добрич</t>
  </si>
  <si>
    <t>Община Добрич-селска</t>
  </si>
  <si>
    <t>Община Каварна</t>
  </si>
  <si>
    <t>Община Провадия</t>
  </si>
  <si>
    <t>Община Шабла</t>
  </si>
  <si>
    <t>РИОСВ В. Търново</t>
  </si>
  <si>
    <t>Община Велико Търново</t>
  </si>
  <si>
    <t>Община Габрово</t>
  </si>
  <si>
    <t>Община Дряново</t>
  </si>
  <si>
    <t>Община Елена</t>
  </si>
  <si>
    <t>Община Лясковец</t>
  </si>
  <si>
    <t>Община Павликени</t>
  </si>
  <si>
    <t>Община Свищов</t>
  </si>
  <si>
    <t>Община Севлиево</t>
  </si>
  <si>
    <t>Община Стражица</t>
  </si>
  <si>
    <t>Община Трявна</t>
  </si>
  <si>
    <t>РИОСВ Враца</t>
  </si>
  <si>
    <t>Община Враца</t>
  </si>
  <si>
    <t>Община Мездра</t>
  </si>
  <si>
    <t>Община Криводол</t>
  </si>
  <si>
    <t>Община Роман</t>
  </si>
  <si>
    <t>Община Оряхово</t>
  </si>
  <si>
    <t>Община Хайредин</t>
  </si>
  <si>
    <t>Община Бяла Слатина</t>
  </si>
  <si>
    <t>Община Козлодуй</t>
  </si>
  <si>
    <t>Община Мизия</t>
  </si>
  <si>
    <t>Община Борован</t>
  </si>
  <si>
    <t>РИОСВ Монтана</t>
  </si>
  <si>
    <t>Община Видин</t>
  </si>
  <si>
    <t>Община Чипровци</t>
  </si>
  <si>
    <t>Община Лом</t>
  </si>
  <si>
    <t>Община Монтана</t>
  </si>
  <si>
    <t>Община Берковица</t>
  </si>
  <si>
    <t>Община Бойчиновци</t>
  </si>
  <si>
    <t>Община Белоградчик</t>
  </si>
  <si>
    <t>РИОСВ Пазарджик</t>
  </si>
  <si>
    <t>Община Белово</t>
  </si>
  <si>
    <t>Община Пазарджик</t>
  </si>
  <si>
    <t>Община Панагюрище</t>
  </si>
  <si>
    <t>Община Пещера</t>
  </si>
  <si>
    <t>РИОСВ Перник</t>
  </si>
  <si>
    <t>Община Бобов дол</t>
  </si>
  <si>
    <t>Община Радомир</t>
  </si>
  <si>
    <t>Община Кюстендил</t>
  </si>
  <si>
    <t>Община Перник</t>
  </si>
  <si>
    <t>РИОСВ Плевен</t>
  </si>
  <si>
    <t>Община Долна Митрополия</t>
  </si>
  <si>
    <t>Община Ловеч</t>
  </si>
  <si>
    <t>Община Плевен</t>
  </si>
  <si>
    <t>Община Тетевен</t>
  </si>
  <si>
    <t>Община Троян</t>
  </si>
  <si>
    <t>Община Долни Дъбник</t>
  </si>
  <si>
    <t>Община Кнежа</t>
  </si>
  <si>
    <t>Община Угърчин</t>
  </si>
  <si>
    <t>РИОСВ Пловдив</t>
  </si>
  <si>
    <t>Община Брезово</t>
  </si>
  <si>
    <t>Община Калояново</t>
  </si>
  <si>
    <t>Община Карлово</t>
  </si>
  <si>
    <t>Община Кричим</t>
  </si>
  <si>
    <t>Община Куклен</t>
  </si>
  <si>
    <t>Община Марица</t>
  </si>
  <si>
    <t>Община Перущица</t>
  </si>
  <si>
    <t>Община Пловдив</t>
  </si>
  <si>
    <t>Община Първомай</t>
  </si>
  <si>
    <t>Община Раковски</t>
  </si>
  <si>
    <t>Община Родопи</t>
  </si>
  <si>
    <t>Община Садово</t>
  </si>
  <si>
    <t>Община Сопот</t>
  </si>
  <si>
    <t>Община Стамболийски</t>
  </si>
  <si>
    <t>Община Съединение</t>
  </si>
  <si>
    <t>Община Хисаря</t>
  </si>
  <si>
    <t>РИОСВ Русе</t>
  </si>
  <si>
    <t>Община Русе</t>
  </si>
  <si>
    <t>Община Силистра</t>
  </si>
  <si>
    <t xml:space="preserve">Община Разград </t>
  </si>
  <si>
    <t>Община Исперих</t>
  </si>
  <si>
    <t>Община Кубрат</t>
  </si>
  <si>
    <t>Община Ситово</t>
  </si>
  <si>
    <t>Община Цар Калоян</t>
  </si>
  <si>
    <t>Община Самуил</t>
  </si>
  <si>
    <t>Община Завет</t>
  </si>
  <si>
    <t>Община Лозница</t>
  </si>
  <si>
    <t>Община Иваново</t>
  </si>
  <si>
    <t>Община Дулово</t>
  </si>
  <si>
    <t>Община Тутракан</t>
  </si>
  <si>
    <t>РИОСВ Смолян</t>
  </si>
  <si>
    <t>Община Ардино</t>
  </si>
  <si>
    <t>Община Девин</t>
  </si>
  <si>
    <t>Община Доспат</t>
  </si>
  <si>
    <t>Община Златоград</t>
  </si>
  <si>
    <t>Община Лъки</t>
  </si>
  <si>
    <t>Община Мадан</t>
  </si>
  <si>
    <t>Община Неделино</t>
  </si>
  <si>
    <t>Община Рудозем</t>
  </si>
  <si>
    <t>Община Смолян</t>
  </si>
  <si>
    <t>Община Чепеларе</t>
  </si>
  <si>
    <t>РИОСВ София</t>
  </si>
  <si>
    <t>Община Годеч</t>
  </si>
  <si>
    <t>Община Етрополе</t>
  </si>
  <si>
    <t>Община Ихтиман</t>
  </si>
  <si>
    <t>Община Челопеч</t>
  </si>
  <si>
    <t>Община Драгоман</t>
  </si>
  <si>
    <t>Община Костинброд</t>
  </si>
  <si>
    <t>Столична община</t>
  </si>
  <si>
    <t>Община Ботевград</t>
  </si>
  <si>
    <t>РИОСВ Ст. Загора</t>
  </si>
  <si>
    <t>Община Стралджа</t>
  </si>
  <si>
    <t>Община Болярово</t>
  </si>
  <si>
    <t>Община Гурково</t>
  </si>
  <si>
    <t>Община Раднево</t>
  </si>
  <si>
    <t>Община Мъглиж</t>
  </si>
  <si>
    <t>Община Казанлък</t>
  </si>
  <si>
    <t xml:space="preserve">Община Тунджа </t>
  </si>
  <si>
    <t>Община Павел баня</t>
  </si>
  <si>
    <t>Община Братя Даскалови</t>
  </si>
  <si>
    <t>Община Твърдица</t>
  </si>
  <si>
    <t>Община Сливен</t>
  </si>
  <si>
    <t>Община Стара Загора</t>
  </si>
  <si>
    <t>Община Ямбол</t>
  </si>
  <si>
    <t>РИОСВ Хасково</t>
  </si>
  <si>
    <t>Община Хасково</t>
  </si>
  <si>
    <t xml:space="preserve">Община Димитровград </t>
  </si>
  <si>
    <t xml:space="preserve">Община Кърджали </t>
  </si>
  <si>
    <t>Община Харманли</t>
  </si>
  <si>
    <t>Община Момчилград</t>
  </si>
  <si>
    <t>Община Ивайловград</t>
  </si>
  <si>
    <t>Община Стамболово</t>
  </si>
  <si>
    <t>Община Маджарово</t>
  </si>
  <si>
    <t>Община Черноочене</t>
  </si>
  <si>
    <t>РИОСВ Шумен</t>
  </si>
  <si>
    <t>Община Антоново</t>
  </si>
  <si>
    <t>Община Велики Преслав</t>
  </si>
  <si>
    <t>Община Каолиново</t>
  </si>
  <si>
    <t>Община Каспичан</t>
  </si>
  <si>
    <t>Община Никола-Козлево</t>
  </si>
  <si>
    <t>Община Нови пазар</t>
  </si>
  <si>
    <t>Община Омуртаг</t>
  </si>
  <si>
    <t>Община Опака</t>
  </si>
  <si>
    <t>Община Попово</t>
  </si>
  <si>
    <t>Община Смядово</t>
  </si>
  <si>
    <t>Община Търговище</t>
  </si>
  <si>
    <t>Община Шумен</t>
  </si>
  <si>
    <t>ОБЩО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</si>
</sst>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"/>
      <charset val="204"/>
    </font>
    <font>
      <sz val="9"/>
      <name val="Times New Roman CYR"/>
      <family val="1"/>
      <charset val="204"/>
    </font>
    <font>
      <b/>
      <sz val="14"/>
      <name val="Times New Roman Cyr"/>
      <charset val="204"/>
    </font>
    <font>
      <sz val="10"/>
      <name val="Times New Roman Cyr"/>
      <family val="1"/>
      <charset val="204"/>
    </font>
    <font>
      <sz val="8"/>
      <name val="Times New Roman Cyr"/>
      <family val="1"/>
      <charset val="204"/>
    </font>
    <font>
      <b/>
      <sz val="11"/>
      <name val="Times New Roman Cyr"/>
      <family val="1"/>
      <charset val="204"/>
    </font>
    <font>
      <b/>
      <i/>
      <u/>
      <sz val="14"/>
      <name val="Times New Roman Cyr"/>
      <charset val="204"/>
    </font>
    <font>
      <b/>
      <sz val="8"/>
      <name val="Times New Roman Cyr"/>
      <family val="1"/>
      <charset val="204"/>
    </font>
    <font>
      <b/>
      <sz val="12"/>
      <name val="Times New Roman Cyr"/>
      <charset val="204"/>
    </font>
    <font>
      <i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2"/>
      <name val="Times New Roman Cyr"/>
      <charset val="204"/>
    </font>
    <font>
      <b/>
      <sz val="10"/>
      <name val="Times New Roman Cyr"/>
      <charset val="204"/>
    </font>
    <font>
      <sz val="12"/>
      <color theme="1"/>
      <name val="Times New Roman Cyr"/>
      <family val="1"/>
      <charset val="204"/>
    </font>
    <font>
      <sz val="12"/>
      <color theme="1"/>
      <name val="Times New Roman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b/>
      <sz val="14"/>
      <name val="Times New Roman"/>
      <family val="1"/>
      <charset val="204"/>
    </font>
    <font>
      <b/>
      <sz val="12"/>
      <color theme="1"/>
      <name val="Cambria"/>
      <family val="1"/>
      <charset val="204"/>
      <scheme val="maj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0F808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3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3" fillId="0" borderId="0" xfId="0" applyFont="1" applyAlignment="1"/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Border="1" applyAlignment="1"/>
    <xf numFmtId="0" fontId="7" fillId="0" borderId="0" xfId="0" applyFont="1" applyBorder="1" applyAlignment="1"/>
    <xf numFmtId="0" fontId="7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justify"/>
    </xf>
    <xf numFmtId="0" fontId="10" fillId="0" borderId="0" xfId="0" applyFont="1" applyAlignment="1"/>
    <xf numFmtId="0" fontId="10" fillId="0" borderId="0" xfId="0" applyFont="1" applyBorder="1" applyAlignment="1"/>
    <xf numFmtId="0" fontId="10" fillId="0" borderId="0" xfId="0" applyFont="1" applyBorder="1" applyAlignment="1">
      <alignment horizontal="center"/>
    </xf>
    <xf numFmtId="0" fontId="11" fillId="0" borderId="0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Continuous"/>
    </xf>
    <xf numFmtId="0" fontId="3" fillId="2" borderId="5" xfId="0" applyFont="1" applyFill="1" applyBorder="1" applyAlignment="1">
      <alignment horizontal="centerContinuous"/>
    </xf>
    <xf numFmtId="0" fontId="3" fillId="2" borderId="2" xfId="0" applyFont="1" applyFill="1" applyBorder="1" applyAlignment="1">
      <alignment horizontal="centerContinuous"/>
    </xf>
    <xf numFmtId="0" fontId="3" fillId="2" borderId="6" xfId="0" applyFont="1" applyFill="1" applyBorder="1" applyAlignment="1"/>
    <xf numFmtId="0" fontId="3" fillId="2" borderId="7" xfId="0" applyFont="1" applyFill="1" applyBorder="1" applyAlignment="1"/>
    <xf numFmtId="0" fontId="3" fillId="2" borderId="8" xfId="0" applyFont="1" applyFill="1" applyBorder="1" applyAlignment="1"/>
    <xf numFmtId="0" fontId="3" fillId="2" borderId="5" xfId="0" applyFont="1" applyFill="1" applyBorder="1" applyAlignment="1"/>
    <xf numFmtId="0" fontId="11" fillId="2" borderId="9" xfId="0" applyFont="1" applyFill="1" applyBorder="1" applyAlignment="1">
      <alignment horizontal="centerContinuous"/>
    </xf>
    <xf numFmtId="0" fontId="12" fillId="2" borderId="1" xfId="0" applyFont="1" applyFill="1" applyBorder="1" applyAlignment="1">
      <alignment horizontal="centerContinuous"/>
    </xf>
    <xf numFmtId="0" fontId="12" fillId="2" borderId="10" xfId="0" applyFont="1" applyFill="1" applyBorder="1" applyAlignment="1">
      <alignment horizontal="centerContinuous"/>
    </xf>
    <xf numFmtId="0" fontId="12" fillId="2" borderId="11" xfId="0" applyFont="1" applyFill="1" applyBorder="1" applyAlignment="1">
      <alignment horizontal="centerContinuous"/>
    </xf>
    <xf numFmtId="0" fontId="12" fillId="2" borderId="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1" fillId="3" borderId="5" xfId="0" applyFont="1" applyFill="1" applyBorder="1" applyAlignment="1"/>
    <xf numFmtId="0" fontId="11" fillId="3" borderId="5" xfId="0" applyFont="1" applyFill="1" applyBorder="1" applyAlignment="1">
      <alignment horizontal="centerContinuous"/>
    </xf>
    <xf numFmtId="0" fontId="10" fillId="3" borderId="5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4" fontId="10" fillId="3" borderId="2" xfId="0" applyNumberFormat="1" applyFont="1" applyFill="1" applyBorder="1" applyAlignment="1">
      <alignment horizontal="center" vertical="center"/>
    </xf>
    <xf numFmtId="4" fontId="10" fillId="3" borderId="11" xfId="0" applyNumberFormat="1" applyFont="1" applyFill="1" applyBorder="1" applyAlignment="1">
      <alignment horizontal="center" vertical="center"/>
    </xf>
    <xf numFmtId="4" fontId="10" fillId="3" borderId="5" xfId="0" applyNumberFormat="1" applyFont="1" applyFill="1" applyBorder="1" applyAlignment="1">
      <alignment horizontal="center" vertical="center"/>
    </xf>
    <xf numFmtId="0" fontId="3" fillId="0" borderId="12" xfId="0" applyFont="1" applyBorder="1" applyAlignment="1"/>
    <xf numFmtId="0" fontId="3" fillId="0" borderId="13" xfId="0" applyFont="1" applyBorder="1" applyAlignment="1">
      <alignment horizontal="centerContinuous"/>
    </xf>
    <xf numFmtId="0" fontId="13" fillId="0" borderId="13" xfId="0" applyFont="1" applyBorder="1" applyAlignment="1">
      <alignment horizontal="center" vertical="center"/>
    </xf>
    <xf numFmtId="4" fontId="13" fillId="0" borderId="13" xfId="0" applyNumberFormat="1" applyFont="1" applyBorder="1" applyAlignment="1">
      <alignment horizontal="center" vertical="center"/>
    </xf>
    <xf numFmtId="0" fontId="3" fillId="4" borderId="14" xfId="0" applyFont="1" applyFill="1" applyBorder="1" applyAlignment="1"/>
    <xf numFmtId="0" fontId="3" fillId="4" borderId="15" xfId="0" applyFont="1" applyFill="1" applyBorder="1" applyAlignment="1">
      <alignment horizontal="centerContinuous"/>
    </xf>
    <xf numFmtId="0" fontId="13" fillId="4" borderId="15" xfId="0" applyFont="1" applyFill="1" applyBorder="1" applyAlignment="1">
      <alignment horizontal="center" vertical="center"/>
    </xf>
    <xf numFmtId="4" fontId="13" fillId="4" borderId="15" xfId="0" applyNumberFormat="1" applyFont="1" applyFill="1" applyBorder="1" applyAlignment="1">
      <alignment horizontal="center" vertical="center"/>
    </xf>
    <xf numFmtId="0" fontId="3" fillId="0" borderId="14" xfId="0" applyFont="1" applyBorder="1" applyAlignment="1"/>
    <xf numFmtId="0" fontId="3" fillId="0" borderId="15" xfId="0" applyFont="1" applyBorder="1" applyAlignment="1">
      <alignment horizontal="centerContinuous"/>
    </xf>
    <xf numFmtId="0" fontId="13" fillId="0" borderId="15" xfId="0" applyFont="1" applyBorder="1" applyAlignment="1">
      <alignment horizontal="center" vertical="center"/>
    </xf>
    <xf numFmtId="4" fontId="13" fillId="0" borderId="15" xfId="0" applyNumberFormat="1" applyFont="1" applyBorder="1" applyAlignment="1">
      <alignment horizontal="center" vertical="center"/>
    </xf>
    <xf numFmtId="3" fontId="13" fillId="0" borderId="15" xfId="0" applyNumberFormat="1" applyFont="1" applyBorder="1" applyAlignment="1">
      <alignment horizontal="center" vertical="center"/>
    </xf>
    <xf numFmtId="0" fontId="3" fillId="4" borderId="16" xfId="0" applyFont="1" applyFill="1" applyBorder="1" applyAlignment="1">
      <alignment horizontal="left"/>
    </xf>
    <xf numFmtId="0" fontId="3" fillId="4" borderId="17" xfId="0" applyFont="1" applyFill="1" applyBorder="1" applyAlignment="1">
      <alignment horizontal="centerContinuous"/>
    </xf>
    <xf numFmtId="0" fontId="3" fillId="0" borderId="16" xfId="0" applyFont="1" applyBorder="1" applyAlignment="1"/>
    <xf numFmtId="0" fontId="3" fillId="0" borderId="17" xfId="0" applyFont="1" applyBorder="1" applyAlignment="1">
      <alignment horizontal="centerContinuous"/>
    </xf>
    <xf numFmtId="0" fontId="13" fillId="0" borderId="17" xfId="0" applyFont="1" applyBorder="1" applyAlignment="1">
      <alignment horizontal="center" vertical="center"/>
    </xf>
    <xf numFmtId="4" fontId="13" fillId="0" borderId="17" xfId="0" applyNumberFormat="1" applyFont="1" applyBorder="1" applyAlignment="1">
      <alignment horizontal="center" vertical="center"/>
    </xf>
    <xf numFmtId="0" fontId="3" fillId="4" borderId="18" xfId="0" applyFont="1" applyFill="1" applyBorder="1" applyAlignment="1">
      <alignment horizontal="left"/>
    </xf>
    <xf numFmtId="0" fontId="10" fillId="4" borderId="18" xfId="0" applyFont="1" applyFill="1" applyBorder="1" applyAlignment="1">
      <alignment horizontal="center" vertical="center"/>
    </xf>
    <xf numFmtId="4" fontId="10" fillId="4" borderId="18" xfId="0" applyNumberFormat="1" applyFont="1" applyFill="1" applyBorder="1" applyAlignment="1">
      <alignment horizontal="center" vertical="center"/>
    </xf>
    <xf numFmtId="4" fontId="10" fillId="0" borderId="0" xfId="0" applyNumberFormat="1" applyFont="1" applyAlignment="1"/>
    <xf numFmtId="4" fontId="10" fillId="0" borderId="0" xfId="0" applyNumberFormat="1" applyFont="1" applyBorder="1" applyAlignment="1"/>
    <xf numFmtId="0" fontId="9" fillId="0" borderId="0" xfId="0" applyFont="1" applyBorder="1" applyAlignment="1"/>
    <xf numFmtId="4" fontId="3" fillId="0" borderId="0" xfId="0" applyNumberFormat="1" applyFont="1" applyAlignment="1"/>
    <xf numFmtId="0" fontId="8" fillId="0" borderId="0" xfId="0" applyFont="1" applyAlignment="1"/>
    <xf numFmtId="4" fontId="3" fillId="0" borderId="0" xfId="0" applyNumberFormat="1" applyFont="1" applyBorder="1" applyAlignment="1">
      <alignment wrapText="1"/>
    </xf>
    <xf numFmtId="0" fontId="3" fillId="2" borderId="1" xfId="0" applyFont="1" applyFill="1" applyBorder="1" applyAlignment="1"/>
    <xf numFmtId="0" fontId="3" fillId="2" borderId="9" xfId="0" applyFont="1" applyFill="1" applyBorder="1" applyAlignment="1"/>
    <xf numFmtId="4" fontId="3" fillId="2" borderId="10" xfId="0" applyNumberFormat="1" applyFont="1" applyFill="1" applyBorder="1" applyAlignment="1"/>
    <xf numFmtId="0" fontId="3" fillId="2" borderId="19" xfId="0" applyFont="1" applyFill="1" applyBorder="1" applyAlignment="1">
      <alignment horizont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/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" fontId="3" fillId="2" borderId="5" xfId="0" applyNumberFormat="1" applyFont="1" applyFill="1" applyBorder="1" applyAlignment="1">
      <alignment horizontal="center" vertical="center"/>
    </xf>
    <xf numFmtId="4" fontId="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Continuous"/>
    </xf>
    <xf numFmtId="0" fontId="12" fillId="2" borderId="5" xfId="0" applyFont="1" applyFill="1" applyBorder="1" applyAlignment="1">
      <alignment horizontal="centerContinuous"/>
    </xf>
    <xf numFmtId="0" fontId="12" fillId="2" borderId="3" xfId="0" applyFont="1" applyFill="1" applyBorder="1" applyAlignment="1">
      <alignment horizontal="centerContinuous"/>
    </xf>
    <xf numFmtId="0" fontId="8" fillId="2" borderId="5" xfId="0" applyFont="1" applyFill="1" applyBorder="1" applyAlignment="1">
      <alignment horizontal="center"/>
    </xf>
    <xf numFmtId="1" fontId="8" fillId="2" borderId="5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1" fontId="8" fillId="2" borderId="2" xfId="0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 vertical="center"/>
    </xf>
    <xf numFmtId="4" fontId="10" fillId="3" borderId="20" xfId="0" applyNumberFormat="1" applyFont="1" applyFill="1" applyBorder="1" applyAlignment="1">
      <alignment horizontal="right" vertical="center"/>
    </xf>
    <xf numFmtId="0" fontId="15" fillId="3" borderId="4" xfId="0" applyFont="1" applyFill="1" applyBorder="1" applyAlignment="1">
      <alignment horizontal="center" vertical="center"/>
    </xf>
    <xf numFmtId="4" fontId="15" fillId="3" borderId="20" xfId="0" applyNumberFormat="1" applyFont="1" applyFill="1" applyBorder="1" applyAlignment="1">
      <alignment horizontal="right" vertical="center"/>
    </xf>
    <xf numFmtId="0" fontId="10" fillId="3" borderId="20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3" fillId="3" borderId="21" xfId="0" applyFont="1" applyFill="1" applyBorder="1" applyAlignment="1">
      <alignment horizontal="center" vertical="center"/>
    </xf>
    <xf numFmtId="4" fontId="13" fillId="3" borderId="5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center" vertical="center"/>
    </xf>
    <xf numFmtId="0" fontId="3" fillId="0" borderId="22" xfId="0" applyFont="1" applyBorder="1" applyAlignment="1"/>
    <xf numFmtId="0" fontId="3" fillId="0" borderId="22" xfId="0" applyFont="1" applyBorder="1" applyAlignment="1">
      <alignment horizontal="centerContinuous"/>
    </xf>
    <xf numFmtId="0" fontId="10" fillId="0" borderId="22" xfId="0" applyFont="1" applyBorder="1" applyAlignment="1">
      <alignment horizontal="center"/>
    </xf>
    <xf numFmtId="0" fontId="3" fillId="5" borderId="15" xfId="0" applyFont="1" applyFill="1" applyBorder="1" applyAlignment="1"/>
    <xf numFmtId="0" fontId="3" fillId="5" borderId="15" xfId="0" applyFont="1" applyFill="1" applyBorder="1" applyAlignment="1">
      <alignment horizontal="centerContinuous"/>
    </xf>
    <xf numFmtId="0" fontId="10" fillId="5" borderId="15" xfId="0" applyFont="1" applyFill="1" applyBorder="1" applyAlignment="1">
      <alignment horizontal="center"/>
    </xf>
    <xf numFmtId="0" fontId="3" fillId="0" borderId="15" xfId="0" applyFont="1" applyBorder="1" applyAlignment="1"/>
    <xf numFmtId="0" fontId="10" fillId="0" borderId="15" xfId="0" applyFont="1" applyBorder="1" applyAlignment="1">
      <alignment horizontal="center"/>
    </xf>
    <xf numFmtId="0" fontId="3" fillId="5" borderId="18" xfId="0" applyFont="1" applyFill="1" applyBorder="1" applyAlignment="1"/>
    <xf numFmtId="0" fontId="3" fillId="5" borderId="18" xfId="0" applyFont="1" applyFill="1" applyBorder="1" applyAlignment="1">
      <alignment horizontal="centerContinuous"/>
    </xf>
    <xf numFmtId="0" fontId="10" fillId="5" borderId="18" xfId="0" applyFont="1" applyFill="1" applyBorder="1" applyAlignment="1">
      <alignment horizontal="center"/>
    </xf>
    <xf numFmtId="4" fontId="10" fillId="5" borderId="18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Continuous"/>
    </xf>
    <xf numFmtId="0" fontId="17" fillId="0" borderId="0" xfId="0" applyFont="1" applyBorder="1" applyAlignment="1"/>
    <xf numFmtId="0" fontId="18" fillId="0" borderId="0" xfId="0" applyFont="1" applyBorder="1" applyAlignment="1"/>
    <xf numFmtId="0" fontId="19" fillId="0" borderId="2" xfId="0" applyFont="1" applyBorder="1"/>
    <xf numFmtId="0" fontId="19" fillId="0" borderId="5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2" fillId="0" borderId="2" xfId="0" applyFont="1" applyBorder="1"/>
    <xf numFmtId="4" fontId="22" fillId="0" borderId="3" xfId="0" applyNumberFormat="1" applyFont="1" applyBorder="1"/>
    <xf numFmtId="0" fontId="18" fillId="0" borderId="1" xfId="0" applyFont="1" applyBorder="1" applyProtection="1"/>
    <xf numFmtId="4" fontId="18" fillId="0" borderId="1" xfId="0" applyNumberFormat="1" applyFont="1" applyBorder="1" applyAlignment="1" applyProtection="1">
      <alignment horizontal="right"/>
    </xf>
    <xf numFmtId="0" fontId="18" fillId="0" borderId="23" xfId="0" applyFont="1" applyBorder="1" applyProtection="1"/>
    <xf numFmtId="4" fontId="18" fillId="0" borderId="23" xfId="0" applyNumberFormat="1" applyFont="1" applyBorder="1" applyAlignment="1" applyProtection="1">
      <alignment horizontal="right"/>
    </xf>
    <xf numFmtId="0" fontId="18" fillId="0" borderId="0" xfId="0" applyFont="1" applyFill="1" applyBorder="1" applyProtection="1"/>
    <xf numFmtId="4" fontId="18" fillId="0" borderId="0" xfId="0" applyNumberFormat="1" applyFont="1" applyFill="1" applyBorder="1" applyAlignment="1" applyProtection="1">
      <alignment horizontal="right"/>
    </xf>
    <xf numFmtId="0" fontId="23" fillId="0" borderId="0" xfId="0" applyFont="1" applyFill="1"/>
    <xf numFmtId="4" fontId="24" fillId="0" borderId="0" xfId="0" applyNumberFormat="1" applyFont="1" applyFill="1" applyBorder="1" applyAlignment="1">
      <alignment horizontal="left" vertical="center" wrapText="1"/>
    </xf>
    <xf numFmtId="4" fontId="18" fillId="0" borderId="0" xfId="0" applyNumberFormat="1" applyFont="1" applyFill="1" applyBorder="1" applyAlignment="1">
      <alignment vertical="center" wrapText="1"/>
    </xf>
    <xf numFmtId="4" fontId="22" fillId="0" borderId="0" xfId="0" applyNumberFormat="1" applyFont="1" applyBorder="1"/>
    <xf numFmtId="4" fontId="18" fillId="0" borderId="24" xfId="0" applyNumberFormat="1" applyFont="1" applyBorder="1" applyAlignment="1" applyProtection="1">
      <alignment horizontal="right"/>
    </xf>
    <xf numFmtId="0" fontId="22" fillId="0" borderId="2" xfId="0" applyFont="1" applyFill="1" applyBorder="1"/>
    <xf numFmtId="4" fontId="20" fillId="0" borderId="0" xfId="0" applyNumberFormat="1" applyFont="1" applyBorder="1"/>
    <xf numFmtId="0" fontId="25" fillId="0" borderId="1" xfId="0" applyFont="1" applyBorder="1" applyProtection="1"/>
    <xf numFmtId="4" fontId="25" fillId="0" borderId="1" xfId="0" applyNumberFormat="1" applyFont="1" applyBorder="1" applyAlignment="1" applyProtection="1">
      <alignment horizontal="right"/>
    </xf>
    <xf numFmtId="0" fontId="25" fillId="0" borderId="23" xfId="0" applyFont="1" applyBorder="1" applyProtection="1"/>
    <xf numFmtId="4" fontId="25" fillId="0" borderId="23" xfId="0" applyNumberFormat="1" applyFont="1" applyBorder="1" applyAlignment="1" applyProtection="1">
      <alignment horizontal="right"/>
    </xf>
    <xf numFmtId="0" fontId="0" fillId="0" borderId="0" xfId="0" applyBorder="1"/>
    <xf numFmtId="0" fontId="18" fillId="0" borderId="0" xfId="0" applyFont="1"/>
    <xf numFmtId="0" fontId="25" fillId="0" borderId="8" xfId="0" applyFont="1" applyFill="1" applyBorder="1" applyAlignment="1" applyProtection="1">
      <alignment vertical="center" wrapText="1"/>
    </xf>
    <xf numFmtId="4" fontId="25" fillId="0" borderId="0" xfId="0" applyNumberFormat="1" applyFont="1" applyFill="1" applyBorder="1" applyAlignment="1" applyProtection="1">
      <alignment vertical="center"/>
    </xf>
    <xf numFmtId="0" fontId="25" fillId="0" borderId="0" xfId="0" applyFont="1" applyFill="1" applyBorder="1" applyAlignment="1" applyProtection="1">
      <alignment horizontal="left" vertical="center" wrapText="1"/>
    </xf>
    <xf numFmtId="4" fontId="25" fillId="0" borderId="0" xfId="0" applyNumberFormat="1" applyFont="1" applyFill="1" applyBorder="1" applyAlignment="1" applyProtection="1">
      <alignment horizontal="right" vertical="center"/>
    </xf>
    <xf numFmtId="4" fontId="25" fillId="0" borderId="4" xfId="0" applyNumberFormat="1" applyFont="1" applyBorder="1" applyAlignment="1" applyProtection="1">
      <alignment horizontal="right"/>
    </xf>
    <xf numFmtId="4" fontId="18" fillId="0" borderId="23" xfId="0" applyNumberFormat="1" applyFont="1" applyBorder="1" applyProtection="1"/>
    <xf numFmtId="0" fontId="18" fillId="0" borderId="1" xfId="0" applyFont="1" applyBorder="1" applyProtection="1">
      <protection locked="0"/>
    </xf>
    <xf numFmtId="4" fontId="18" fillId="0" borderId="1" xfId="0" applyNumberFormat="1" applyFont="1" applyBorder="1" applyAlignment="1" applyProtection="1">
      <alignment horizontal="right"/>
      <protection locked="0"/>
    </xf>
    <xf numFmtId="0" fontId="18" fillId="0" borderId="23" xfId="0" applyFont="1" applyBorder="1" applyProtection="1">
      <protection locked="0"/>
    </xf>
    <xf numFmtId="4" fontId="18" fillId="0" borderId="23" xfId="0" applyNumberFormat="1" applyFont="1" applyBorder="1" applyAlignment="1" applyProtection="1">
      <alignment horizontal="right"/>
      <protection locked="0"/>
    </xf>
    <xf numFmtId="4" fontId="18" fillId="0" borderId="23" xfId="0" applyNumberFormat="1" applyFont="1" applyBorder="1" applyProtection="1">
      <protection locked="0"/>
    </xf>
    <xf numFmtId="0" fontId="18" fillId="0" borderId="4" xfId="0" applyFont="1" applyBorder="1" applyProtection="1">
      <protection locked="0"/>
    </xf>
    <xf numFmtId="4" fontId="18" fillId="0" borderId="4" xfId="0" applyNumberFormat="1" applyFont="1" applyBorder="1" applyAlignment="1" applyProtection="1">
      <alignment horizontal="right"/>
      <protection locked="0"/>
    </xf>
    <xf numFmtId="0" fontId="22" fillId="0" borderId="20" xfId="0" applyFont="1" applyFill="1" applyBorder="1"/>
    <xf numFmtId="4" fontId="22" fillId="0" borderId="21" xfId="0" applyNumberFormat="1" applyFont="1" applyBorder="1"/>
    <xf numFmtId="4" fontId="20" fillId="0" borderId="1" xfId="0" applyNumberFormat="1" applyFont="1" applyBorder="1"/>
    <xf numFmtId="4" fontId="20" fillId="0" borderId="23" xfId="0" applyNumberFormat="1" applyFont="1" applyBorder="1"/>
    <xf numFmtId="0" fontId="18" fillId="0" borderId="8" xfId="0" applyFont="1" applyBorder="1" applyProtection="1"/>
    <xf numFmtId="4" fontId="18" fillId="0" borderId="4" xfId="0" applyNumberFormat="1" applyFont="1" applyBorder="1" applyAlignment="1" applyProtection="1">
      <alignment horizontal="right"/>
    </xf>
    <xf numFmtId="0" fontId="18" fillId="0" borderId="4" xfId="0" applyFont="1" applyBorder="1" applyProtection="1"/>
    <xf numFmtId="0" fontId="18" fillId="0" borderId="1" xfId="0" applyFont="1" applyBorder="1"/>
    <xf numFmtId="4" fontId="18" fillId="0" borderId="1" xfId="0" applyNumberFormat="1" applyFont="1" applyBorder="1" applyAlignment="1">
      <alignment horizontal="right"/>
    </xf>
    <xf numFmtId="0" fontId="18" fillId="0" borderId="23" xfId="0" applyFont="1" applyBorder="1"/>
    <xf numFmtId="4" fontId="18" fillId="0" borderId="23" xfId="0" applyNumberFormat="1" applyFont="1" applyBorder="1" applyAlignment="1">
      <alignment horizontal="right"/>
    </xf>
    <xf numFmtId="0" fontId="18" fillId="0" borderId="9" xfId="0" applyFont="1" applyBorder="1" applyProtection="1"/>
    <xf numFmtId="0" fontId="18" fillId="0" borderId="20" xfId="0" applyFont="1" applyBorder="1" applyProtection="1"/>
    <xf numFmtId="4" fontId="18" fillId="0" borderId="4" xfId="0" applyNumberFormat="1" applyFont="1" applyBorder="1" applyProtection="1"/>
    <xf numFmtId="4" fontId="22" fillId="6" borderId="5" xfId="0" applyNumberFormat="1" applyFont="1" applyFill="1" applyBorder="1"/>
    <xf numFmtId="0" fontId="20" fillId="0" borderId="0" xfId="0" applyFont="1" applyBorder="1"/>
    <xf numFmtId="0" fontId="22" fillId="0" borderId="0" xfId="0" applyFont="1" applyFill="1" applyBorder="1"/>
    <xf numFmtId="0" fontId="22" fillId="0" borderId="0" xfId="0" applyFont="1" applyBorder="1"/>
    <xf numFmtId="0" fontId="25" fillId="0" borderId="8" xfId="0" applyFont="1" applyFill="1" applyBorder="1" applyAlignment="1" applyProtection="1">
      <alignment horizontal="left" vertical="center" wrapText="1"/>
    </xf>
    <xf numFmtId="0" fontId="20" fillId="0" borderId="8" xfId="0" applyFont="1" applyFill="1" applyBorder="1"/>
    <xf numFmtId="0" fontId="0" fillId="0" borderId="0" xfId="0" applyFill="1" applyBorder="1"/>
    <xf numFmtId="0" fontId="21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Fill="1" applyBorder="1"/>
    <xf numFmtId="4" fontId="18" fillId="0" borderId="0" xfId="0" applyNumberFormat="1" applyFont="1" applyFill="1" applyBorder="1"/>
    <xf numFmtId="4" fontId="20" fillId="0" borderId="8" xfId="0" applyNumberFormat="1" applyFont="1" applyFill="1" applyBorder="1"/>
    <xf numFmtId="0" fontId="0" fillId="0" borderId="8" xfId="0" applyFill="1" applyBorder="1"/>
    <xf numFmtId="0" fontId="18" fillId="0" borderId="0" xfId="0" applyFont="1" applyFill="1" applyBorder="1" applyAlignment="1" applyProtection="1">
      <alignment horizontal="left" vertical="center"/>
    </xf>
    <xf numFmtId="4" fontId="18" fillId="0" borderId="0" xfId="0" applyNumberFormat="1" applyFont="1" applyFill="1" applyBorder="1" applyAlignment="1" applyProtection="1">
      <alignment horizontal="right" vertical="center"/>
    </xf>
    <xf numFmtId="0" fontId="18" fillId="0" borderId="8" xfId="0" applyFont="1" applyFill="1" applyBorder="1" applyProtection="1"/>
    <xf numFmtId="4" fontId="22" fillId="0" borderId="8" xfId="0" applyNumberFormat="1" applyFont="1" applyFill="1" applyBorder="1"/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4" fontId="18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0" xfId="0" applyFont="1" applyFill="1" applyBorder="1" applyAlignment="1" applyProtection="1">
      <alignment horizontal="left" vertical="center" wrapText="1"/>
    </xf>
    <xf numFmtId="0" fontId="18" fillId="0" borderId="8" xfId="0" applyFont="1" applyFill="1" applyBorder="1" applyAlignment="1" applyProtection="1">
      <alignment wrapText="1"/>
    </xf>
    <xf numFmtId="0" fontId="18" fillId="0" borderId="8" xfId="0" applyFont="1" applyFill="1" applyBorder="1" applyAlignment="1" applyProtection="1">
      <alignment vertical="center" wrapText="1"/>
      <protection locked="0"/>
    </xf>
    <xf numFmtId="4" fontId="18" fillId="0" borderId="0" xfId="0" applyNumberFormat="1" applyFont="1" applyFill="1" applyBorder="1" applyAlignment="1" applyProtection="1">
      <alignment vertical="center"/>
      <protection locked="0"/>
    </xf>
    <xf numFmtId="0" fontId="25" fillId="0" borderId="23" xfId="0" applyFont="1" applyFill="1" applyBorder="1" applyProtection="1"/>
    <xf numFmtId="0" fontId="25" fillId="0" borderId="4" xfId="0" applyFont="1" applyFill="1" applyBorder="1" applyProtection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26"/>
  <sheetViews>
    <sheetView tabSelected="1" topLeftCell="A211" zoomScale="70" zoomScaleNormal="70" workbookViewId="0">
      <selection activeCell="B47" sqref="B47"/>
    </sheetView>
  </sheetViews>
  <sheetFormatPr defaultRowHeight="12.75" x14ac:dyDescent="0.2"/>
  <cols>
    <col min="1" max="1" width="46.42578125" customWidth="1"/>
    <col min="2" max="2" width="17.85546875" customWidth="1"/>
    <col min="3" max="3" width="19.42578125" customWidth="1"/>
    <col min="4" max="4" width="18" customWidth="1"/>
    <col min="5" max="5" width="19.140625" customWidth="1"/>
    <col min="6" max="6" width="22" customWidth="1"/>
    <col min="7" max="7" width="15.85546875" customWidth="1"/>
    <col min="8" max="8" width="15.28515625" customWidth="1"/>
    <col min="9" max="9" width="17.85546875" bestFit="1" customWidth="1"/>
    <col min="10" max="10" width="21.140625" customWidth="1"/>
    <col min="11" max="11" width="17.140625" customWidth="1"/>
    <col min="12" max="12" width="11.5703125" customWidth="1"/>
    <col min="13" max="13" width="14.85546875" bestFit="1" customWidth="1"/>
  </cols>
  <sheetData>
    <row r="1" spans="1:18" ht="24.75" customHeight="1" x14ac:dyDescent="0.3">
      <c r="A1" s="1"/>
      <c r="D1" s="2" t="s">
        <v>0</v>
      </c>
      <c r="E1" s="2"/>
      <c r="H1" s="3"/>
      <c r="I1" s="4"/>
      <c r="J1" s="5"/>
      <c r="K1" s="5"/>
      <c r="L1" s="5"/>
      <c r="M1" s="5"/>
      <c r="N1" s="6"/>
    </row>
    <row r="2" spans="1:18" ht="25.5" customHeight="1" x14ac:dyDescent="0.2">
      <c r="A2" s="7" t="s">
        <v>1</v>
      </c>
      <c r="B2" s="7"/>
      <c r="C2" s="7"/>
      <c r="D2" s="7"/>
      <c r="E2" s="7"/>
      <c r="F2" s="7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</row>
    <row r="3" spans="1:18" ht="19.5" x14ac:dyDescent="0.35">
      <c r="A3" s="9" t="s">
        <v>2</v>
      </c>
      <c r="B3" s="10"/>
      <c r="C3" s="11"/>
      <c r="D3" s="12"/>
      <c r="E3" s="13"/>
      <c r="F3" s="14"/>
      <c r="G3" s="10"/>
      <c r="H3" s="3"/>
      <c r="I3" s="4"/>
      <c r="J3" s="5"/>
      <c r="K3" s="5"/>
      <c r="L3" s="5"/>
      <c r="M3" s="5"/>
      <c r="N3" s="6"/>
    </row>
    <row r="4" spans="1:18" ht="15.75" x14ac:dyDescent="0.25">
      <c r="A4" s="15" t="s">
        <v>3</v>
      </c>
      <c r="B4" s="15"/>
      <c r="C4" s="15"/>
      <c r="D4" s="15"/>
      <c r="E4" s="15"/>
      <c r="F4" s="15"/>
      <c r="G4" s="15"/>
      <c r="H4" s="15"/>
      <c r="I4" s="16"/>
      <c r="J4" s="5"/>
      <c r="K4" s="5"/>
      <c r="L4" s="5"/>
      <c r="M4" s="5"/>
      <c r="N4" s="6"/>
    </row>
    <row r="5" spans="1:18" ht="16.5" thickBot="1" x14ac:dyDescent="0.3">
      <c r="A5" s="17"/>
      <c r="B5" s="18"/>
      <c r="C5" s="5"/>
      <c r="D5" s="19"/>
      <c r="E5" s="5"/>
      <c r="F5" s="20"/>
      <c r="G5" s="5"/>
      <c r="H5" s="5"/>
      <c r="I5" s="5"/>
      <c r="J5" s="5"/>
      <c r="K5" s="5"/>
      <c r="L5" s="5"/>
      <c r="M5" s="5"/>
      <c r="N5" s="6"/>
    </row>
    <row r="6" spans="1:18" ht="13.5" thickBot="1" x14ac:dyDescent="0.25">
      <c r="A6" s="21"/>
      <c r="B6" s="22" t="s">
        <v>4</v>
      </c>
      <c r="C6" s="23" t="s">
        <v>5</v>
      </c>
      <c r="D6" s="24"/>
      <c r="E6" s="23" t="s">
        <v>6</v>
      </c>
      <c r="F6" s="24"/>
      <c r="G6" s="23" t="s">
        <v>7</v>
      </c>
      <c r="H6" s="24"/>
      <c r="I6" s="25" t="s">
        <v>8</v>
      </c>
      <c r="J6" s="26" t="s">
        <v>9</v>
      </c>
      <c r="K6" s="27"/>
      <c r="L6" s="5"/>
      <c r="M6" s="5"/>
      <c r="N6" s="6"/>
    </row>
    <row r="7" spans="1:18" ht="13.5" thickBot="1" x14ac:dyDescent="0.25">
      <c r="A7" s="28"/>
      <c r="B7" s="29"/>
      <c r="C7" s="30" t="s">
        <v>10</v>
      </c>
      <c r="D7" s="31" t="s">
        <v>11</v>
      </c>
      <c r="E7" s="31" t="s">
        <v>12</v>
      </c>
      <c r="F7" s="32" t="s">
        <v>13</v>
      </c>
      <c r="G7" s="33" t="s">
        <v>12</v>
      </c>
      <c r="H7" s="34" t="s">
        <v>13</v>
      </c>
      <c r="I7" s="35" t="s">
        <v>13</v>
      </c>
      <c r="J7" s="36" t="s">
        <v>12</v>
      </c>
      <c r="K7" s="36" t="s">
        <v>13</v>
      </c>
      <c r="L7" s="5"/>
      <c r="M7" s="5"/>
      <c r="N7" s="6"/>
    </row>
    <row r="8" spans="1:18" ht="16.5" thickBot="1" x14ac:dyDescent="0.3">
      <c r="A8" s="37" t="s">
        <v>14</v>
      </c>
      <c r="B8" s="38" t="s">
        <v>15</v>
      </c>
      <c r="C8" s="38">
        <v>1</v>
      </c>
      <c r="D8" s="39">
        <v>2</v>
      </c>
      <c r="E8" s="38">
        <v>3</v>
      </c>
      <c r="F8" s="40">
        <v>4</v>
      </c>
      <c r="G8" s="41">
        <v>5</v>
      </c>
      <c r="H8" s="42">
        <v>6</v>
      </c>
      <c r="I8" s="41">
        <v>7</v>
      </c>
      <c r="J8" s="41">
        <v>8</v>
      </c>
      <c r="K8" s="42">
        <v>9</v>
      </c>
      <c r="L8" s="5"/>
      <c r="M8" s="5"/>
      <c r="N8" s="6"/>
    </row>
    <row r="9" spans="1:18" ht="16.5" thickBot="1" x14ac:dyDescent="0.25">
      <c r="A9" s="43" t="s">
        <v>16</v>
      </c>
      <c r="B9" s="44">
        <v>100</v>
      </c>
      <c r="C9" s="45">
        <f t="shared" ref="C9:J9" si="0">SUM(C10:C21)</f>
        <v>207</v>
      </c>
      <c r="D9" s="45">
        <f t="shared" si="0"/>
        <v>14</v>
      </c>
      <c r="E9" s="46">
        <f t="shared" si="0"/>
        <v>78</v>
      </c>
      <c r="F9" s="47">
        <f t="shared" si="0"/>
        <v>58450</v>
      </c>
      <c r="G9" s="45">
        <f t="shared" si="0"/>
        <v>136</v>
      </c>
      <c r="H9" s="48">
        <f t="shared" si="0"/>
        <v>3450700</v>
      </c>
      <c r="I9" s="47">
        <f t="shared" si="0"/>
        <v>565283.42999999993</v>
      </c>
      <c r="J9" s="45">
        <f t="shared" si="0"/>
        <v>96</v>
      </c>
      <c r="K9" s="49">
        <f>SUM(K10:K20)</f>
        <v>237300</v>
      </c>
      <c r="L9" s="5"/>
      <c r="M9" s="5"/>
      <c r="N9" s="6"/>
    </row>
    <row r="10" spans="1:18" ht="15.75" x14ac:dyDescent="0.2">
      <c r="A10" s="50" t="s">
        <v>17</v>
      </c>
      <c r="B10" s="51">
        <v>101</v>
      </c>
      <c r="C10" s="52">
        <v>28</v>
      </c>
      <c r="D10" s="52">
        <v>3</v>
      </c>
      <c r="E10" s="52">
        <v>5</v>
      </c>
      <c r="F10" s="53">
        <v>5350</v>
      </c>
      <c r="G10" s="52">
        <v>27</v>
      </c>
      <c r="H10" s="53">
        <v>292000</v>
      </c>
      <c r="I10" s="53">
        <v>333938.38</v>
      </c>
      <c r="J10" s="52">
        <v>15</v>
      </c>
      <c r="K10" s="53">
        <v>132850</v>
      </c>
      <c r="L10" s="5"/>
      <c r="M10" s="5"/>
      <c r="N10" s="6"/>
    </row>
    <row r="11" spans="1:18" ht="15.75" x14ac:dyDescent="0.2">
      <c r="A11" s="54" t="s">
        <v>18</v>
      </c>
      <c r="B11" s="55">
        <v>102</v>
      </c>
      <c r="C11" s="56">
        <v>10</v>
      </c>
      <c r="D11" s="56">
        <v>2</v>
      </c>
      <c r="E11" s="56">
        <v>3</v>
      </c>
      <c r="F11" s="57">
        <v>1100</v>
      </c>
      <c r="G11" s="56">
        <v>18</v>
      </c>
      <c r="H11" s="57">
        <v>436000</v>
      </c>
      <c r="I11" s="57">
        <v>20650</v>
      </c>
      <c r="J11" s="56">
        <v>4</v>
      </c>
      <c r="K11" s="57">
        <v>3400</v>
      </c>
      <c r="L11" s="5"/>
      <c r="M11" s="5"/>
      <c r="N11" s="6"/>
    </row>
    <row r="12" spans="1:18" ht="15.75" x14ac:dyDescent="0.2">
      <c r="A12" s="58" t="s">
        <v>19</v>
      </c>
      <c r="B12" s="59">
        <v>103</v>
      </c>
      <c r="C12" s="60">
        <v>41</v>
      </c>
      <c r="D12" s="60">
        <v>4</v>
      </c>
      <c r="E12" s="60">
        <v>2</v>
      </c>
      <c r="F12" s="61">
        <v>2700</v>
      </c>
      <c r="G12" s="60">
        <v>41</v>
      </c>
      <c r="H12" s="61">
        <v>103200</v>
      </c>
      <c r="I12" s="61">
        <v>136041.1</v>
      </c>
      <c r="J12" s="60">
        <v>9</v>
      </c>
      <c r="K12" s="61">
        <v>15700</v>
      </c>
      <c r="L12" s="5"/>
      <c r="M12" s="5"/>
      <c r="N12" s="6"/>
    </row>
    <row r="13" spans="1:18" ht="15.75" x14ac:dyDescent="0.2">
      <c r="A13" s="54" t="s">
        <v>20</v>
      </c>
      <c r="B13" s="55">
        <v>104</v>
      </c>
      <c r="C13" s="56">
        <v>55</v>
      </c>
      <c r="D13" s="56">
        <v>0</v>
      </c>
      <c r="E13" s="56">
        <v>21</v>
      </c>
      <c r="F13" s="57">
        <v>37200</v>
      </c>
      <c r="G13" s="56">
        <v>37</v>
      </c>
      <c r="H13" s="57">
        <v>180300</v>
      </c>
      <c r="I13" s="57">
        <v>57694.86</v>
      </c>
      <c r="J13" s="56">
        <v>27</v>
      </c>
      <c r="K13" s="57">
        <v>67400</v>
      </c>
      <c r="L13" s="5"/>
      <c r="M13" s="5"/>
      <c r="N13" s="6"/>
    </row>
    <row r="14" spans="1:18" ht="15.75" x14ac:dyDescent="0.2">
      <c r="A14" s="58" t="s">
        <v>21</v>
      </c>
      <c r="B14" s="59">
        <v>105</v>
      </c>
      <c r="C14" s="62">
        <v>33</v>
      </c>
      <c r="D14" s="62">
        <v>1</v>
      </c>
      <c r="E14" s="62">
        <v>31</v>
      </c>
      <c r="F14" s="61">
        <v>5100</v>
      </c>
      <c r="G14" s="62">
        <v>3</v>
      </c>
      <c r="H14" s="61">
        <v>1200</v>
      </c>
      <c r="I14" s="61">
        <v>5019.09</v>
      </c>
      <c r="J14" s="62">
        <v>6</v>
      </c>
      <c r="K14" s="61">
        <v>5500</v>
      </c>
      <c r="L14" s="5"/>
      <c r="M14" s="5"/>
      <c r="N14" s="6"/>
    </row>
    <row r="15" spans="1:18" ht="15.75" x14ac:dyDescent="0.2">
      <c r="A15" s="54" t="s">
        <v>22</v>
      </c>
      <c r="B15" s="55">
        <v>106</v>
      </c>
      <c r="C15" s="56">
        <v>8</v>
      </c>
      <c r="D15" s="56">
        <v>1</v>
      </c>
      <c r="E15" s="56">
        <v>7</v>
      </c>
      <c r="F15" s="57">
        <v>2300</v>
      </c>
      <c r="G15" s="56">
        <v>1</v>
      </c>
      <c r="H15" s="57">
        <v>400</v>
      </c>
      <c r="I15" s="57">
        <v>1700</v>
      </c>
      <c r="J15" s="56">
        <v>28</v>
      </c>
      <c r="K15" s="57">
        <v>7350</v>
      </c>
      <c r="L15" s="5"/>
      <c r="M15" s="5"/>
      <c r="N15" s="6"/>
    </row>
    <row r="16" spans="1:18" ht="15.75" x14ac:dyDescent="0.2">
      <c r="A16" s="58" t="s">
        <v>23</v>
      </c>
      <c r="B16" s="59">
        <v>107</v>
      </c>
      <c r="C16" s="60">
        <v>26</v>
      </c>
      <c r="D16" s="60">
        <v>3</v>
      </c>
      <c r="E16" s="60">
        <v>9</v>
      </c>
      <c r="F16" s="61">
        <v>4700</v>
      </c>
      <c r="G16" s="60">
        <v>1</v>
      </c>
      <c r="H16" s="61">
        <v>1000</v>
      </c>
      <c r="I16" s="61">
        <v>140</v>
      </c>
      <c r="J16" s="60">
        <v>6</v>
      </c>
      <c r="K16" s="61">
        <v>4100</v>
      </c>
      <c r="L16" s="5"/>
      <c r="M16" s="5"/>
      <c r="N16" s="6"/>
    </row>
    <row r="17" spans="1:14" ht="15.75" x14ac:dyDescent="0.2">
      <c r="A17" s="54" t="s">
        <v>24</v>
      </c>
      <c r="B17" s="55">
        <v>108</v>
      </c>
      <c r="C17" s="56">
        <v>0</v>
      </c>
      <c r="D17" s="56">
        <v>0</v>
      </c>
      <c r="E17" s="56">
        <v>0</v>
      </c>
      <c r="F17" s="57">
        <v>0</v>
      </c>
      <c r="G17" s="56">
        <v>0</v>
      </c>
      <c r="H17" s="57">
        <v>0</v>
      </c>
      <c r="I17" s="57">
        <v>0</v>
      </c>
      <c r="J17" s="56">
        <v>0</v>
      </c>
      <c r="K17" s="57">
        <v>0</v>
      </c>
      <c r="L17" s="3"/>
      <c r="M17" s="3"/>
      <c r="N17" s="6"/>
    </row>
    <row r="18" spans="1:14" ht="15.75" x14ac:dyDescent="0.2">
      <c r="A18" s="58" t="s">
        <v>25</v>
      </c>
      <c r="B18" s="59">
        <v>109</v>
      </c>
      <c r="C18" s="60">
        <v>3</v>
      </c>
      <c r="D18" s="60">
        <v>0</v>
      </c>
      <c r="E18" s="60">
        <v>0</v>
      </c>
      <c r="F18" s="61">
        <v>0</v>
      </c>
      <c r="G18" s="60">
        <v>4</v>
      </c>
      <c r="H18" s="61">
        <v>15000</v>
      </c>
      <c r="I18" s="61">
        <v>7000</v>
      </c>
      <c r="J18" s="60">
        <v>1</v>
      </c>
      <c r="K18" s="61">
        <v>1000</v>
      </c>
      <c r="L18" s="5"/>
      <c r="M18" s="5"/>
      <c r="N18" s="6"/>
    </row>
    <row r="19" spans="1:14" ht="15.75" x14ac:dyDescent="0.2">
      <c r="A19" s="63" t="s">
        <v>26</v>
      </c>
      <c r="B19" s="64">
        <v>110</v>
      </c>
      <c r="C19" s="56">
        <v>2</v>
      </c>
      <c r="D19" s="56">
        <v>0</v>
      </c>
      <c r="E19" s="56">
        <v>0</v>
      </c>
      <c r="F19" s="57">
        <v>0</v>
      </c>
      <c r="G19" s="56">
        <v>1</v>
      </c>
      <c r="H19" s="57">
        <v>1000</v>
      </c>
      <c r="I19" s="57">
        <v>1000</v>
      </c>
      <c r="J19" s="56">
        <v>0</v>
      </c>
      <c r="K19" s="57">
        <v>0</v>
      </c>
      <c r="L19" s="3"/>
      <c r="M19" s="3"/>
      <c r="N19" s="6"/>
    </row>
    <row r="20" spans="1:14" ht="15.75" x14ac:dyDescent="0.2">
      <c r="A20" s="65" t="s">
        <v>27</v>
      </c>
      <c r="B20" s="66">
        <v>111</v>
      </c>
      <c r="C20" s="67">
        <v>0</v>
      </c>
      <c r="D20" s="67">
        <v>0</v>
      </c>
      <c r="E20" s="67">
        <v>0</v>
      </c>
      <c r="F20" s="68">
        <v>0</v>
      </c>
      <c r="G20" s="67">
        <v>0</v>
      </c>
      <c r="H20" s="68">
        <v>0</v>
      </c>
      <c r="I20" s="68">
        <v>100</v>
      </c>
      <c r="J20" s="67">
        <v>0</v>
      </c>
      <c r="K20" s="68">
        <v>0</v>
      </c>
      <c r="L20" s="3"/>
      <c r="M20" s="3"/>
      <c r="N20" s="6"/>
    </row>
    <row r="21" spans="1:14" ht="16.5" customHeight="1" thickBot="1" x14ac:dyDescent="0.25">
      <c r="A21" s="69" t="s">
        <v>28</v>
      </c>
      <c r="B21" s="70">
        <v>112</v>
      </c>
      <c r="C21" s="70">
        <v>1</v>
      </c>
      <c r="D21" s="70">
        <v>0</v>
      </c>
      <c r="E21" s="70">
        <v>0</v>
      </c>
      <c r="F21" s="71">
        <v>0</v>
      </c>
      <c r="G21" s="70">
        <v>3</v>
      </c>
      <c r="H21" s="71">
        <v>2420600</v>
      </c>
      <c r="I21" s="71">
        <v>2000</v>
      </c>
      <c r="J21" s="70">
        <v>0</v>
      </c>
      <c r="K21" s="71">
        <v>0</v>
      </c>
      <c r="L21" s="3"/>
      <c r="M21" s="3"/>
      <c r="N21" s="6"/>
    </row>
    <row r="22" spans="1:14" ht="15.75" x14ac:dyDescent="0.25">
      <c r="A22" s="17"/>
      <c r="B22" s="17"/>
      <c r="C22" s="17"/>
      <c r="D22" s="17"/>
      <c r="E22" s="17"/>
      <c r="F22" s="72"/>
      <c r="G22" s="18"/>
      <c r="H22" s="73"/>
      <c r="I22" s="74"/>
      <c r="J22" s="5"/>
      <c r="K22" s="75"/>
      <c r="L22" s="5"/>
      <c r="M22" s="5"/>
      <c r="N22" s="6"/>
    </row>
    <row r="23" spans="1:14" ht="15.75" x14ac:dyDescent="0.25">
      <c r="A23" s="76" t="s">
        <v>29</v>
      </c>
      <c r="B23" s="17"/>
      <c r="C23" s="17"/>
      <c r="D23" s="5"/>
      <c r="E23" s="17"/>
      <c r="F23" s="72"/>
      <c r="G23" s="18"/>
      <c r="H23" s="18"/>
      <c r="I23" s="74"/>
      <c r="J23" s="3"/>
      <c r="K23" s="77"/>
      <c r="L23" s="5"/>
      <c r="M23" s="5"/>
      <c r="N23" s="6"/>
    </row>
    <row r="24" spans="1:14" ht="16.5" thickBot="1" x14ac:dyDescent="0.3">
      <c r="A24" s="17"/>
      <c r="B24" s="17"/>
      <c r="C24" s="17"/>
      <c r="D24" s="20"/>
      <c r="E24" s="17"/>
      <c r="F24" s="72"/>
      <c r="G24" s="18"/>
      <c r="H24" s="18"/>
      <c r="I24" s="74"/>
      <c r="J24" s="5"/>
      <c r="K24" s="75"/>
      <c r="L24" s="5"/>
      <c r="M24" s="5"/>
      <c r="N24" s="6"/>
    </row>
    <row r="25" spans="1:14" ht="13.5" thickBot="1" x14ac:dyDescent="0.25">
      <c r="A25" s="78"/>
      <c r="B25" s="22" t="s">
        <v>4</v>
      </c>
      <c r="C25" s="23" t="s">
        <v>30</v>
      </c>
      <c r="D25" s="24"/>
      <c r="E25" s="79" t="s">
        <v>31</v>
      </c>
      <c r="F25" s="80"/>
      <c r="G25" s="23" t="s">
        <v>32</v>
      </c>
      <c r="H25" s="81"/>
      <c r="I25" s="81"/>
      <c r="J25" s="24"/>
      <c r="K25" s="82" t="s">
        <v>8</v>
      </c>
      <c r="L25" s="23" t="s">
        <v>9</v>
      </c>
      <c r="M25" s="24"/>
      <c r="N25" s="6"/>
    </row>
    <row r="26" spans="1:14" ht="13.5" thickBot="1" x14ac:dyDescent="0.25">
      <c r="A26" s="83"/>
      <c r="B26" s="29"/>
      <c r="C26" s="84" t="s">
        <v>12</v>
      </c>
      <c r="D26" s="31" t="s">
        <v>13</v>
      </c>
      <c r="E26" s="85" t="s">
        <v>12</v>
      </c>
      <c r="F26" s="86" t="s">
        <v>13</v>
      </c>
      <c r="G26" s="85" t="s">
        <v>33</v>
      </c>
      <c r="H26" s="36" t="s">
        <v>34</v>
      </c>
      <c r="I26" s="85" t="s">
        <v>35</v>
      </c>
      <c r="J26" s="85" t="s">
        <v>36</v>
      </c>
      <c r="K26" s="87" t="s">
        <v>13</v>
      </c>
      <c r="L26" s="85" t="s">
        <v>12</v>
      </c>
      <c r="M26" s="36" t="s">
        <v>13</v>
      </c>
      <c r="N26" s="6"/>
    </row>
    <row r="27" spans="1:14" ht="16.5" thickBot="1" x14ac:dyDescent="0.3">
      <c r="A27" s="88" t="s">
        <v>14</v>
      </c>
      <c r="B27" s="89" t="s">
        <v>15</v>
      </c>
      <c r="C27" s="89">
        <v>1</v>
      </c>
      <c r="D27" s="90">
        <v>2</v>
      </c>
      <c r="E27" s="91">
        <v>3</v>
      </c>
      <c r="F27" s="92">
        <v>4</v>
      </c>
      <c r="G27" s="91">
        <v>5</v>
      </c>
      <c r="H27" s="93">
        <v>6</v>
      </c>
      <c r="I27" s="94">
        <v>7</v>
      </c>
      <c r="J27" s="95">
        <v>8</v>
      </c>
      <c r="K27" s="96">
        <v>9</v>
      </c>
      <c r="L27" s="97">
        <v>10</v>
      </c>
      <c r="M27" s="91">
        <v>11</v>
      </c>
      <c r="N27" s="6"/>
    </row>
    <row r="28" spans="1:14" ht="16.5" thickBot="1" x14ac:dyDescent="0.25">
      <c r="A28" s="43" t="s">
        <v>37</v>
      </c>
      <c r="B28" s="44">
        <v>100</v>
      </c>
      <c r="C28" s="98">
        <f t="shared" ref="C28:M28" si="1">SUM(C29:C32)</f>
        <v>49</v>
      </c>
      <c r="D28" s="99">
        <f t="shared" si="1"/>
        <v>212297.52</v>
      </c>
      <c r="E28" s="100">
        <f t="shared" si="1"/>
        <v>8</v>
      </c>
      <c r="F28" s="101">
        <f t="shared" si="1"/>
        <v>1793091.06</v>
      </c>
      <c r="G28" s="102">
        <f t="shared" si="1"/>
        <v>48</v>
      </c>
      <c r="H28" s="103">
        <f>SUM(H29:H32)</f>
        <v>9</v>
      </c>
      <c r="I28" s="104">
        <f>SUM(I29:I32)</f>
        <v>4</v>
      </c>
      <c r="J28" s="105">
        <f t="shared" si="1"/>
        <v>2</v>
      </c>
      <c r="K28" s="106">
        <f>SUM(K29:K32)</f>
        <v>440185.3</v>
      </c>
      <c r="L28" s="107">
        <f t="shared" si="1"/>
        <v>19</v>
      </c>
      <c r="M28" s="106">
        <f t="shared" si="1"/>
        <v>130208</v>
      </c>
      <c r="N28" s="6"/>
    </row>
    <row r="29" spans="1:14" ht="15.75" x14ac:dyDescent="0.25">
      <c r="A29" s="108" t="s">
        <v>38</v>
      </c>
      <c r="B29" s="109">
        <v>101</v>
      </c>
      <c r="C29" s="110">
        <v>38</v>
      </c>
      <c r="D29" s="110">
        <v>202871.69</v>
      </c>
      <c r="E29" s="110">
        <v>8</v>
      </c>
      <c r="F29" s="110">
        <v>1793091.06</v>
      </c>
      <c r="G29" s="110">
        <v>42</v>
      </c>
      <c r="H29" s="110">
        <v>7</v>
      </c>
      <c r="I29" s="110">
        <v>2</v>
      </c>
      <c r="J29" s="110">
        <v>0</v>
      </c>
      <c r="K29" s="110">
        <v>340866.18</v>
      </c>
      <c r="L29" s="110">
        <v>15</v>
      </c>
      <c r="M29" s="110">
        <v>115704.42</v>
      </c>
      <c r="N29" s="6"/>
    </row>
    <row r="30" spans="1:14" ht="15.75" x14ac:dyDescent="0.25">
      <c r="A30" s="111" t="s">
        <v>39</v>
      </c>
      <c r="B30" s="112">
        <v>102</v>
      </c>
      <c r="C30" s="113">
        <v>10</v>
      </c>
      <c r="D30" s="113">
        <v>4425.83</v>
      </c>
      <c r="E30" s="113">
        <v>0</v>
      </c>
      <c r="F30" s="113">
        <v>0</v>
      </c>
      <c r="G30" s="113">
        <v>5</v>
      </c>
      <c r="H30" s="113">
        <v>2</v>
      </c>
      <c r="I30" s="113">
        <v>2</v>
      </c>
      <c r="J30" s="113">
        <v>2</v>
      </c>
      <c r="K30" s="113">
        <v>72319.12</v>
      </c>
      <c r="L30" s="113">
        <v>4</v>
      </c>
      <c r="M30" s="113">
        <v>14503.58</v>
      </c>
      <c r="N30" s="6"/>
    </row>
    <row r="31" spans="1:14" ht="15.75" x14ac:dyDescent="0.25">
      <c r="A31" s="114" t="s">
        <v>40</v>
      </c>
      <c r="B31" s="59">
        <v>103</v>
      </c>
      <c r="C31" s="115">
        <v>0</v>
      </c>
      <c r="D31" s="115">
        <v>0</v>
      </c>
      <c r="E31" s="115">
        <v>0</v>
      </c>
      <c r="F31" s="115">
        <v>0</v>
      </c>
      <c r="G31" s="115">
        <v>0</v>
      </c>
      <c r="H31" s="115">
        <v>0</v>
      </c>
      <c r="I31" s="115">
        <v>0</v>
      </c>
      <c r="J31" s="115">
        <v>0</v>
      </c>
      <c r="K31" s="115">
        <v>0</v>
      </c>
      <c r="L31" s="115">
        <v>0</v>
      </c>
      <c r="M31" s="115">
        <v>0</v>
      </c>
      <c r="N31" s="6"/>
    </row>
    <row r="32" spans="1:14" ht="16.5" thickBot="1" x14ac:dyDescent="0.3">
      <c r="A32" s="116" t="s">
        <v>41</v>
      </c>
      <c r="B32" s="117">
        <v>104</v>
      </c>
      <c r="C32" s="118">
        <v>1</v>
      </c>
      <c r="D32" s="119">
        <v>5000</v>
      </c>
      <c r="E32" s="118">
        <v>0</v>
      </c>
      <c r="F32" s="118">
        <v>0</v>
      </c>
      <c r="G32" s="118">
        <v>1</v>
      </c>
      <c r="H32" s="118">
        <v>0</v>
      </c>
      <c r="I32" s="118">
        <v>0</v>
      </c>
      <c r="J32" s="118">
        <v>0</v>
      </c>
      <c r="K32" s="118">
        <v>27000</v>
      </c>
      <c r="L32" s="118">
        <v>0</v>
      </c>
      <c r="M32" s="118">
        <v>0</v>
      </c>
      <c r="N32" s="6"/>
    </row>
    <row r="33" spans="1:14" ht="15.75" x14ac:dyDescent="0.25">
      <c r="A33" s="3"/>
      <c r="B33" s="120"/>
      <c r="C33" s="18"/>
      <c r="D33" s="18"/>
      <c r="E33" s="18"/>
      <c r="F33" s="73"/>
      <c r="G33" s="18"/>
      <c r="H33" s="18"/>
      <c r="I33" s="74"/>
      <c r="J33" s="5"/>
      <c r="K33" s="5"/>
      <c r="L33" s="5"/>
      <c r="M33" s="5"/>
      <c r="N33" s="6"/>
    </row>
    <row r="34" spans="1:14" ht="15.75" x14ac:dyDescent="0.25">
      <c r="A34" s="121" t="s">
        <v>42</v>
      </c>
      <c r="B34" s="122"/>
    </row>
    <row r="35" spans="1:14" ht="16.5" thickBot="1" x14ac:dyDescent="0.3">
      <c r="A35" s="121"/>
      <c r="B35" s="122"/>
    </row>
    <row r="36" spans="1:14" ht="55.5" customHeight="1" thickBot="1" x14ac:dyDescent="0.3">
      <c r="A36" s="123" t="s">
        <v>43</v>
      </c>
      <c r="B36" s="124" t="s">
        <v>44</v>
      </c>
      <c r="C36" s="180"/>
      <c r="D36" s="181"/>
      <c r="E36" s="181"/>
      <c r="F36" s="182"/>
      <c r="G36" s="182"/>
    </row>
    <row r="37" spans="1:14" ht="16.5" thickBot="1" x14ac:dyDescent="0.3">
      <c r="A37" s="125" t="s">
        <v>14</v>
      </c>
      <c r="B37" s="126" t="s">
        <v>13</v>
      </c>
      <c r="C37" s="180"/>
      <c r="D37" s="181"/>
      <c r="E37" s="181"/>
      <c r="F37" s="183"/>
      <c r="G37" s="183"/>
    </row>
    <row r="38" spans="1:14" ht="16.5" thickBot="1" x14ac:dyDescent="0.3">
      <c r="A38" s="127" t="s">
        <v>45</v>
      </c>
      <c r="B38" s="128">
        <f>SUM(B39:B46)</f>
        <v>2315.2200000000003</v>
      </c>
      <c r="C38" s="180"/>
      <c r="D38" s="181"/>
      <c r="E38" s="181"/>
      <c r="F38" s="184"/>
      <c r="G38" s="185"/>
    </row>
    <row r="39" spans="1:14" ht="15.75" x14ac:dyDescent="0.25">
      <c r="A39" s="129" t="s">
        <v>46</v>
      </c>
      <c r="B39" s="130">
        <v>115.2</v>
      </c>
      <c r="C39" s="186"/>
      <c r="D39" s="181"/>
      <c r="E39" s="181"/>
      <c r="F39" s="184"/>
      <c r="G39" s="185"/>
    </row>
    <row r="40" spans="1:14" ht="15.75" x14ac:dyDescent="0.25">
      <c r="A40" s="131" t="s">
        <v>47</v>
      </c>
      <c r="B40" s="132">
        <v>0</v>
      </c>
      <c r="C40" s="186"/>
      <c r="D40" s="181"/>
      <c r="E40" s="181"/>
      <c r="F40" s="133"/>
      <c r="G40" s="134"/>
    </row>
    <row r="41" spans="1:14" ht="15.75" x14ac:dyDescent="0.25">
      <c r="A41" s="131" t="s">
        <v>48</v>
      </c>
      <c r="B41" s="132">
        <v>160</v>
      </c>
      <c r="C41" s="187"/>
      <c r="D41" s="181"/>
      <c r="E41" s="181"/>
      <c r="F41" s="188"/>
      <c r="G41" s="189"/>
      <c r="H41" s="135"/>
    </row>
    <row r="42" spans="1:14" ht="16.5" customHeight="1" x14ac:dyDescent="0.25">
      <c r="A42" s="131" t="s">
        <v>50</v>
      </c>
      <c r="B42" s="132">
        <v>412.8</v>
      </c>
      <c r="C42" s="187"/>
      <c r="D42" s="181"/>
      <c r="E42" s="181"/>
      <c r="F42" s="136"/>
      <c r="G42" s="137"/>
      <c r="H42" s="135"/>
    </row>
    <row r="43" spans="1:14" ht="15.75" x14ac:dyDescent="0.25">
      <c r="A43" s="131" t="s">
        <v>51</v>
      </c>
      <c r="B43" s="132">
        <v>60</v>
      </c>
      <c r="C43" s="187"/>
      <c r="D43" s="181"/>
      <c r="E43" s="181"/>
      <c r="F43" s="136"/>
      <c r="G43" s="137"/>
      <c r="H43" s="135"/>
    </row>
    <row r="44" spans="1:14" ht="15.75" x14ac:dyDescent="0.25">
      <c r="A44" s="131" t="s">
        <v>52</v>
      </c>
      <c r="B44" s="132">
        <v>1567.22</v>
      </c>
      <c r="C44" s="190"/>
      <c r="D44" s="134"/>
      <c r="E44" s="181"/>
      <c r="F44" s="150"/>
      <c r="G44" s="151"/>
    </row>
    <row r="45" spans="1:14" ht="15.75" x14ac:dyDescent="0.25">
      <c r="A45" s="131" t="s">
        <v>54</v>
      </c>
      <c r="B45" s="132"/>
      <c r="C45" s="191"/>
      <c r="D45" s="181"/>
      <c r="E45" s="181"/>
      <c r="F45" s="192"/>
      <c r="G45" s="193"/>
    </row>
    <row r="46" spans="1:14" ht="16.5" thickBot="1" x14ac:dyDescent="0.3">
      <c r="A46" s="131" t="s">
        <v>55</v>
      </c>
      <c r="B46" s="139"/>
      <c r="C46" s="191"/>
      <c r="D46" s="181"/>
      <c r="E46" s="181"/>
      <c r="F46" s="192"/>
      <c r="G46" s="193"/>
    </row>
    <row r="47" spans="1:14" ht="16.5" thickBot="1" x14ac:dyDescent="0.3">
      <c r="A47" s="140" t="s">
        <v>56</v>
      </c>
      <c r="B47" s="128">
        <f>SUM(B48:B62)</f>
        <v>50419.9</v>
      </c>
      <c r="C47" s="186"/>
      <c r="D47" s="181"/>
      <c r="E47" s="181"/>
      <c r="F47" s="192"/>
      <c r="G47" s="193"/>
    </row>
    <row r="48" spans="1:14" ht="15.75" x14ac:dyDescent="0.25">
      <c r="A48" s="142" t="s">
        <v>57</v>
      </c>
      <c r="B48" s="143">
        <v>352.8</v>
      </c>
      <c r="C48" s="186"/>
      <c r="D48" s="181"/>
      <c r="E48" s="181"/>
      <c r="F48" s="188"/>
      <c r="G48" s="189"/>
    </row>
    <row r="49" spans="1:7" ht="15.75" x14ac:dyDescent="0.25">
      <c r="A49" s="144" t="s">
        <v>59</v>
      </c>
      <c r="B49" s="145">
        <v>1991.94</v>
      </c>
      <c r="C49" s="186"/>
      <c r="D49" s="181"/>
      <c r="E49" s="181"/>
      <c r="F49" s="192"/>
      <c r="G49" s="193"/>
    </row>
    <row r="50" spans="1:7" ht="15.75" x14ac:dyDescent="0.25">
      <c r="A50" s="144" t="s">
        <v>60</v>
      </c>
      <c r="B50" s="145">
        <v>1591.36</v>
      </c>
      <c r="C50" s="187"/>
      <c r="D50" s="181"/>
      <c r="E50" s="181"/>
      <c r="F50" s="194"/>
      <c r="G50" s="195"/>
    </row>
    <row r="51" spans="1:7" ht="15.75" x14ac:dyDescent="0.25">
      <c r="A51" s="144" t="s">
        <v>62</v>
      </c>
      <c r="B51" s="145">
        <v>1035.3800000000001</v>
      </c>
      <c r="C51" s="186"/>
      <c r="D51" s="181"/>
      <c r="E51" s="181"/>
      <c r="F51" s="192"/>
      <c r="G51" s="193"/>
    </row>
    <row r="52" spans="1:7" ht="15.75" x14ac:dyDescent="0.25">
      <c r="A52" s="144" t="s">
        <v>58</v>
      </c>
      <c r="B52" s="145">
        <v>18644.240000000002</v>
      </c>
      <c r="C52" s="148"/>
      <c r="D52" s="149"/>
      <c r="E52" s="181"/>
      <c r="F52" s="192"/>
      <c r="G52" s="193"/>
    </row>
    <row r="53" spans="1:7" ht="19.5" customHeight="1" x14ac:dyDescent="0.25">
      <c r="A53" s="144" t="s">
        <v>63</v>
      </c>
      <c r="B53" s="145">
        <v>9487.94</v>
      </c>
      <c r="C53" s="187"/>
      <c r="D53" s="181"/>
      <c r="E53" s="181"/>
      <c r="F53" s="196"/>
      <c r="G53" s="189"/>
    </row>
    <row r="54" spans="1:7" ht="15.75" x14ac:dyDescent="0.25">
      <c r="A54" s="144" t="s">
        <v>65</v>
      </c>
      <c r="B54" s="145">
        <v>6116.64</v>
      </c>
      <c r="C54" s="186"/>
      <c r="D54" s="181"/>
      <c r="E54" s="181"/>
      <c r="F54" s="181"/>
      <c r="G54" s="181"/>
    </row>
    <row r="55" spans="1:7" ht="15.75" x14ac:dyDescent="0.25">
      <c r="A55" s="144" t="s">
        <v>66</v>
      </c>
      <c r="B55" s="145">
        <v>36.28</v>
      </c>
      <c r="C55" s="186"/>
      <c r="D55" s="181"/>
      <c r="E55" s="181"/>
      <c r="F55" s="181"/>
      <c r="G55" s="181"/>
    </row>
    <row r="56" spans="1:7" ht="15.75" x14ac:dyDescent="0.25">
      <c r="A56" s="144" t="s">
        <v>67</v>
      </c>
      <c r="B56" s="145">
        <v>0</v>
      </c>
      <c r="C56" s="186"/>
      <c r="D56" s="181"/>
      <c r="E56" s="181"/>
      <c r="F56" s="181"/>
      <c r="G56" s="181"/>
    </row>
    <row r="57" spans="1:7" ht="15.75" x14ac:dyDescent="0.25">
      <c r="A57" s="144" t="s">
        <v>68</v>
      </c>
      <c r="B57" s="145">
        <v>11163.32</v>
      </c>
      <c r="C57" s="186"/>
      <c r="D57" s="181"/>
      <c r="E57" s="181"/>
      <c r="F57" s="181"/>
      <c r="G57" s="181"/>
    </row>
    <row r="58" spans="1:7" ht="15.75" customHeight="1" x14ac:dyDescent="0.25">
      <c r="A58" s="144" t="s">
        <v>69</v>
      </c>
      <c r="B58" s="145">
        <v>0</v>
      </c>
      <c r="C58" s="187"/>
      <c r="D58" s="181"/>
      <c r="E58" s="181"/>
      <c r="F58" s="181"/>
      <c r="G58" s="181"/>
    </row>
    <row r="59" spans="1:7" ht="15.75" x14ac:dyDescent="0.25">
      <c r="A59" s="147" t="s">
        <v>70</v>
      </c>
      <c r="B59" s="145">
        <v>0</v>
      </c>
      <c r="C59" s="148"/>
      <c r="D59" s="149"/>
      <c r="E59" s="181"/>
      <c r="F59" s="181"/>
      <c r="G59" s="181"/>
    </row>
    <row r="60" spans="1:7" ht="15.75" x14ac:dyDescent="0.25">
      <c r="A60" s="144" t="s">
        <v>71</v>
      </c>
      <c r="B60" s="145">
        <v>0</v>
      </c>
      <c r="C60" s="179"/>
      <c r="D60" s="151"/>
      <c r="E60" s="181"/>
      <c r="F60" s="181"/>
      <c r="G60" s="181"/>
    </row>
    <row r="61" spans="1:7" ht="15.75" x14ac:dyDescent="0.25">
      <c r="A61" s="200" t="s">
        <v>72</v>
      </c>
      <c r="B61" s="145"/>
      <c r="C61" s="179"/>
      <c r="D61" s="151"/>
      <c r="E61" s="181"/>
      <c r="F61" s="181"/>
      <c r="G61" s="181"/>
    </row>
    <row r="62" spans="1:7" ht="16.5" thickBot="1" x14ac:dyDescent="0.3">
      <c r="A62" s="201" t="s">
        <v>73</v>
      </c>
      <c r="B62" s="152"/>
      <c r="C62" s="179"/>
      <c r="D62" s="151"/>
      <c r="E62" s="181"/>
      <c r="F62" s="181"/>
      <c r="G62" s="181"/>
    </row>
    <row r="63" spans="1:7" ht="16.5" thickBot="1" x14ac:dyDescent="0.3">
      <c r="A63" s="140" t="s">
        <v>74</v>
      </c>
      <c r="B63" s="128">
        <f>SUM(B64:B73)</f>
        <v>34986.490000000005</v>
      </c>
      <c r="C63" s="186"/>
      <c r="D63" s="181"/>
      <c r="E63" s="181"/>
      <c r="F63" s="181"/>
      <c r="G63" s="181"/>
    </row>
    <row r="64" spans="1:7" ht="15.75" x14ac:dyDescent="0.25">
      <c r="A64" s="129" t="s">
        <v>75</v>
      </c>
      <c r="B64" s="130"/>
      <c r="C64" s="186"/>
      <c r="D64" s="181"/>
      <c r="E64" s="181"/>
      <c r="F64" s="181"/>
      <c r="G64" s="181"/>
    </row>
    <row r="65" spans="1:7" ht="15.75" x14ac:dyDescent="0.25">
      <c r="A65" s="131" t="s">
        <v>76</v>
      </c>
      <c r="B65" s="132">
        <v>759.6</v>
      </c>
      <c r="C65" s="186"/>
      <c r="D65" s="181"/>
      <c r="E65" s="181"/>
      <c r="F65" s="181"/>
      <c r="G65" s="181"/>
    </row>
    <row r="66" spans="1:7" ht="15.75" x14ac:dyDescent="0.25">
      <c r="A66" s="131" t="s">
        <v>77</v>
      </c>
      <c r="B66" s="132">
        <v>3223.2</v>
      </c>
      <c r="C66" s="186"/>
      <c r="D66" s="181"/>
      <c r="E66" s="181"/>
      <c r="F66" s="181"/>
      <c r="G66" s="181"/>
    </row>
    <row r="67" spans="1:7" ht="15.75" x14ac:dyDescent="0.25">
      <c r="A67" s="131" t="s">
        <v>78</v>
      </c>
      <c r="B67" s="132">
        <v>5655.2</v>
      </c>
      <c r="C67" s="187"/>
      <c r="D67" s="181"/>
      <c r="E67" s="181"/>
      <c r="F67" s="181"/>
      <c r="G67" s="181"/>
    </row>
    <row r="68" spans="1:7" ht="15.75" x14ac:dyDescent="0.25">
      <c r="A68" s="131" t="s">
        <v>79</v>
      </c>
      <c r="B68" s="132">
        <v>348.8</v>
      </c>
      <c r="C68" s="186"/>
      <c r="D68" s="181"/>
      <c r="E68" s="181"/>
      <c r="F68" s="181"/>
      <c r="G68" s="181"/>
    </row>
    <row r="69" spans="1:7" ht="15.75" x14ac:dyDescent="0.25">
      <c r="A69" s="131" t="s">
        <v>80</v>
      </c>
      <c r="B69" s="132">
        <v>2022.4</v>
      </c>
      <c r="C69" s="186"/>
      <c r="D69" s="181"/>
      <c r="E69" s="181"/>
      <c r="F69" s="181"/>
      <c r="G69" s="181"/>
    </row>
    <row r="70" spans="1:7" ht="15.75" x14ac:dyDescent="0.25">
      <c r="A70" s="131" t="s">
        <v>81</v>
      </c>
      <c r="B70" s="132">
        <v>77.83</v>
      </c>
      <c r="C70" s="186"/>
      <c r="D70" s="181"/>
      <c r="E70" s="181"/>
      <c r="F70" s="181"/>
      <c r="G70" s="181"/>
    </row>
    <row r="71" spans="1:7" ht="15.75" x14ac:dyDescent="0.25">
      <c r="A71" s="131" t="s">
        <v>82</v>
      </c>
      <c r="B71" s="132">
        <v>10328.26</v>
      </c>
      <c r="C71" s="187"/>
      <c r="D71" s="181"/>
      <c r="E71" s="181"/>
      <c r="F71" s="181"/>
      <c r="G71" s="181"/>
    </row>
    <row r="72" spans="1:7" ht="15.75" x14ac:dyDescent="0.25">
      <c r="A72" s="131" t="s">
        <v>83</v>
      </c>
      <c r="B72" s="132"/>
      <c r="C72" s="186"/>
      <c r="D72" s="181"/>
      <c r="E72" s="181"/>
      <c r="F72" s="181"/>
      <c r="G72" s="181"/>
    </row>
    <row r="73" spans="1:7" ht="16.5" thickBot="1" x14ac:dyDescent="0.3">
      <c r="A73" s="131" t="s">
        <v>61</v>
      </c>
      <c r="B73" s="153">
        <v>12571.2</v>
      </c>
      <c r="C73" s="197"/>
      <c r="D73" s="134"/>
      <c r="E73" s="181"/>
      <c r="F73" s="181"/>
      <c r="G73" s="181"/>
    </row>
    <row r="74" spans="1:7" ht="16.5" thickBot="1" x14ac:dyDescent="0.3">
      <c r="A74" s="140" t="s">
        <v>84</v>
      </c>
      <c r="B74" s="128">
        <f>SUM(B75:B85)</f>
        <v>31551.58</v>
      </c>
      <c r="C74" s="186"/>
      <c r="D74" s="181"/>
      <c r="E74" s="181"/>
      <c r="F74" s="181"/>
      <c r="G74" s="181"/>
    </row>
    <row r="75" spans="1:7" ht="15.75" x14ac:dyDescent="0.25">
      <c r="A75" s="129" t="s">
        <v>85</v>
      </c>
      <c r="B75" s="130">
        <v>4818.8599999999997</v>
      </c>
      <c r="C75" s="187"/>
      <c r="D75" s="181"/>
      <c r="E75" s="181"/>
      <c r="F75" s="181"/>
      <c r="G75" s="181"/>
    </row>
    <row r="76" spans="1:7" ht="15.75" x14ac:dyDescent="0.25">
      <c r="A76" s="131" t="s">
        <v>86</v>
      </c>
      <c r="B76" s="132">
        <v>127.47</v>
      </c>
      <c r="C76" s="187"/>
      <c r="D76" s="181"/>
      <c r="E76" s="181"/>
      <c r="F76" s="181"/>
      <c r="G76" s="181"/>
    </row>
    <row r="77" spans="1:7" ht="15.75" x14ac:dyDescent="0.25">
      <c r="A77" s="131" t="s">
        <v>53</v>
      </c>
      <c r="B77" s="132">
        <v>21263.81</v>
      </c>
      <c r="C77" s="197"/>
      <c r="D77" s="134"/>
      <c r="E77" s="181"/>
      <c r="F77" s="181"/>
      <c r="G77" s="181"/>
    </row>
    <row r="78" spans="1:7" ht="15.75" x14ac:dyDescent="0.25">
      <c r="A78" s="131" t="s">
        <v>87</v>
      </c>
      <c r="B78" s="132">
        <v>0</v>
      </c>
      <c r="C78" s="186"/>
      <c r="D78" s="181"/>
      <c r="E78" s="181"/>
      <c r="F78" s="181"/>
      <c r="G78" s="181"/>
    </row>
    <row r="79" spans="1:7" ht="15.75" x14ac:dyDescent="0.25">
      <c r="A79" s="131" t="s">
        <v>88</v>
      </c>
      <c r="B79" s="132">
        <v>0</v>
      </c>
      <c r="C79" s="187"/>
      <c r="D79" s="181"/>
      <c r="E79" s="181"/>
      <c r="F79" s="181"/>
      <c r="G79" s="181"/>
    </row>
    <row r="80" spans="1:7" ht="15.75" x14ac:dyDescent="0.25">
      <c r="A80" s="131" t="s">
        <v>89</v>
      </c>
      <c r="B80" s="132">
        <v>27.65</v>
      </c>
      <c r="C80" s="186"/>
      <c r="D80" s="181"/>
      <c r="E80" s="181"/>
      <c r="F80" s="181"/>
      <c r="G80" s="181"/>
    </row>
    <row r="81" spans="1:7" ht="15.75" x14ac:dyDescent="0.25">
      <c r="A81" s="131" t="s">
        <v>90</v>
      </c>
      <c r="B81" s="132">
        <v>0</v>
      </c>
      <c r="C81" s="186"/>
      <c r="D81" s="181"/>
      <c r="E81" s="181"/>
      <c r="F81" s="181"/>
      <c r="G81" s="181"/>
    </row>
    <row r="82" spans="1:7" ht="15.75" x14ac:dyDescent="0.25">
      <c r="A82" s="131" t="s">
        <v>91</v>
      </c>
      <c r="B82" s="132">
        <v>4800</v>
      </c>
      <c r="C82" s="186"/>
      <c r="D82" s="181"/>
      <c r="E82" s="181"/>
      <c r="F82" s="181"/>
      <c r="G82" s="181"/>
    </row>
    <row r="83" spans="1:7" ht="15.75" x14ac:dyDescent="0.25">
      <c r="A83" s="131" t="s">
        <v>92</v>
      </c>
      <c r="B83" s="132">
        <v>0</v>
      </c>
      <c r="C83" s="186"/>
      <c r="D83" s="181"/>
      <c r="E83" s="181"/>
      <c r="F83" s="181"/>
      <c r="G83" s="181"/>
    </row>
    <row r="84" spans="1:7" ht="15.75" x14ac:dyDescent="0.25">
      <c r="A84" s="131" t="s">
        <v>93</v>
      </c>
      <c r="B84" s="153">
        <v>513.79</v>
      </c>
      <c r="C84" s="186"/>
      <c r="D84" s="181"/>
      <c r="E84" s="181"/>
      <c r="F84" s="181"/>
      <c r="G84" s="181"/>
    </row>
    <row r="85" spans="1:7" ht="16.5" thickBot="1" x14ac:dyDescent="0.3">
      <c r="A85" s="131" t="s">
        <v>94</v>
      </c>
      <c r="B85" s="153">
        <v>0</v>
      </c>
      <c r="C85" s="191"/>
      <c r="D85" s="181"/>
      <c r="E85" s="181"/>
      <c r="F85" s="181"/>
      <c r="G85" s="181"/>
    </row>
    <row r="86" spans="1:7" ht="16.5" thickBot="1" x14ac:dyDescent="0.3">
      <c r="A86" s="140" t="s">
        <v>95</v>
      </c>
      <c r="B86" s="128">
        <f>SUM(B87:B96)</f>
        <v>4535.6000000000004</v>
      </c>
      <c r="C86" s="186"/>
      <c r="D86" s="181"/>
      <c r="E86" s="181"/>
      <c r="F86" s="181"/>
      <c r="G86" s="181"/>
    </row>
    <row r="87" spans="1:7" ht="15.75" x14ac:dyDescent="0.25">
      <c r="A87" s="154" t="s">
        <v>96</v>
      </c>
      <c r="B87" s="155">
        <v>398.11</v>
      </c>
      <c r="C87" s="187"/>
      <c r="D87" s="181"/>
      <c r="E87" s="181"/>
      <c r="F87" s="181"/>
      <c r="G87" s="181"/>
    </row>
    <row r="88" spans="1:7" ht="15.75" x14ac:dyDescent="0.25">
      <c r="A88" s="156" t="s">
        <v>97</v>
      </c>
      <c r="B88" s="157"/>
      <c r="C88" s="186"/>
      <c r="D88" s="181"/>
      <c r="E88" s="181"/>
      <c r="F88" s="181"/>
      <c r="G88" s="181"/>
    </row>
    <row r="89" spans="1:7" ht="15.75" x14ac:dyDescent="0.25">
      <c r="A89" s="156" t="s">
        <v>98</v>
      </c>
      <c r="B89" s="157">
        <v>71.12</v>
      </c>
      <c r="C89" s="186"/>
      <c r="D89" s="181"/>
      <c r="E89" s="181"/>
      <c r="F89" s="181"/>
      <c r="G89" s="181"/>
    </row>
    <row r="90" spans="1:7" ht="15.75" x14ac:dyDescent="0.25">
      <c r="A90" s="156" t="s">
        <v>99</v>
      </c>
      <c r="B90" s="157"/>
      <c r="C90" s="186"/>
      <c r="D90" s="181"/>
      <c r="E90" s="181"/>
      <c r="F90" s="181"/>
      <c r="G90" s="181"/>
    </row>
    <row r="91" spans="1:7" ht="15.75" x14ac:dyDescent="0.25">
      <c r="A91" s="156" t="s">
        <v>100</v>
      </c>
      <c r="B91" s="157">
        <v>3962.79</v>
      </c>
      <c r="C91" s="190"/>
      <c r="D91" s="134"/>
      <c r="E91" s="181"/>
      <c r="F91" s="181"/>
      <c r="G91" s="181"/>
    </row>
    <row r="92" spans="1:7" ht="15.75" x14ac:dyDescent="0.25">
      <c r="A92" s="156" t="s">
        <v>101</v>
      </c>
      <c r="B92" s="157"/>
      <c r="C92" s="186"/>
      <c r="D92" s="181"/>
      <c r="E92" s="181"/>
      <c r="F92" s="181"/>
      <c r="G92" s="181"/>
    </row>
    <row r="93" spans="1:7" ht="15.75" x14ac:dyDescent="0.25">
      <c r="A93" s="156" t="s">
        <v>102</v>
      </c>
      <c r="B93" s="157"/>
      <c r="C93" s="186"/>
      <c r="D93" s="181"/>
      <c r="E93" s="181"/>
      <c r="F93" s="181"/>
      <c r="G93" s="181"/>
    </row>
    <row r="94" spans="1:7" ht="15.75" x14ac:dyDescent="0.25">
      <c r="A94" s="156" t="s">
        <v>103</v>
      </c>
      <c r="B94" s="157">
        <v>103.58</v>
      </c>
      <c r="C94" s="187"/>
      <c r="D94" s="181"/>
      <c r="E94" s="181"/>
      <c r="F94" s="181"/>
      <c r="G94" s="181"/>
    </row>
    <row r="95" spans="1:7" ht="15.75" x14ac:dyDescent="0.25">
      <c r="A95" s="156" t="s">
        <v>104</v>
      </c>
      <c r="B95" s="157"/>
      <c r="C95" s="186"/>
      <c r="D95" s="181"/>
      <c r="E95" s="181"/>
      <c r="F95" s="181"/>
      <c r="G95" s="181"/>
    </row>
    <row r="96" spans="1:7" ht="16.5" thickBot="1" x14ac:dyDescent="0.3">
      <c r="A96" s="156" t="s">
        <v>105</v>
      </c>
      <c r="B96" s="158"/>
      <c r="C96" s="191"/>
      <c r="D96" s="181"/>
      <c r="E96" s="181"/>
      <c r="F96" s="181"/>
      <c r="G96" s="181"/>
    </row>
    <row r="97" spans="1:7" ht="16.5" thickBot="1" x14ac:dyDescent="0.3">
      <c r="A97" s="140" t="s">
        <v>106</v>
      </c>
      <c r="B97" s="128">
        <f>SUM(B98:B104)</f>
        <v>3828.13</v>
      </c>
      <c r="C97" s="186"/>
      <c r="D97" s="181"/>
      <c r="E97" s="181"/>
      <c r="F97" s="181"/>
      <c r="G97" s="181"/>
    </row>
    <row r="98" spans="1:7" ht="15.75" x14ac:dyDescent="0.25">
      <c r="A98" s="154" t="s">
        <v>107</v>
      </c>
      <c r="B98" s="155">
        <v>3691.07</v>
      </c>
      <c r="C98" s="190"/>
      <c r="D98" s="134"/>
      <c r="E98" s="181"/>
      <c r="F98" s="181"/>
      <c r="G98" s="181"/>
    </row>
    <row r="99" spans="1:7" ht="15.75" x14ac:dyDescent="0.25">
      <c r="A99" s="156" t="s">
        <v>108</v>
      </c>
      <c r="B99" s="157"/>
      <c r="C99" s="187"/>
      <c r="D99" s="181"/>
      <c r="E99" s="181"/>
      <c r="F99" s="181"/>
      <c r="G99" s="181"/>
    </row>
    <row r="100" spans="1:7" ht="15.75" x14ac:dyDescent="0.25">
      <c r="A100" s="156" t="s">
        <v>109</v>
      </c>
      <c r="B100" s="157"/>
      <c r="C100" s="186"/>
      <c r="D100" s="181"/>
      <c r="E100" s="181"/>
      <c r="F100" s="181"/>
      <c r="G100" s="181"/>
    </row>
    <row r="101" spans="1:7" ht="15.75" x14ac:dyDescent="0.25">
      <c r="A101" s="156" t="s">
        <v>110</v>
      </c>
      <c r="B101" s="157">
        <v>137.06</v>
      </c>
      <c r="C101" s="186"/>
      <c r="D101" s="181"/>
      <c r="E101" s="181"/>
      <c r="F101" s="181"/>
      <c r="G101" s="181"/>
    </row>
    <row r="102" spans="1:7" ht="15.75" x14ac:dyDescent="0.25">
      <c r="A102" s="156" t="s">
        <v>111</v>
      </c>
      <c r="B102" s="157"/>
      <c r="C102" s="186"/>
      <c r="D102" s="181"/>
      <c r="E102" s="181"/>
      <c r="F102" s="181"/>
      <c r="G102" s="181"/>
    </row>
    <row r="103" spans="1:7" ht="15.75" x14ac:dyDescent="0.25">
      <c r="A103" s="156" t="s">
        <v>112</v>
      </c>
      <c r="B103" s="157"/>
      <c r="C103" s="191"/>
      <c r="D103" s="181"/>
      <c r="E103" s="181"/>
      <c r="F103" s="181"/>
      <c r="G103" s="181"/>
    </row>
    <row r="104" spans="1:7" ht="16.5" thickBot="1" x14ac:dyDescent="0.3">
      <c r="A104" s="159" t="s">
        <v>113</v>
      </c>
      <c r="B104" s="160"/>
      <c r="C104" s="191"/>
      <c r="D104" s="181"/>
      <c r="E104" s="181"/>
      <c r="F104" s="181"/>
      <c r="G104" s="181"/>
    </row>
    <row r="105" spans="1:7" ht="16.5" thickBot="1" x14ac:dyDescent="0.3">
      <c r="A105" s="161" t="s">
        <v>114</v>
      </c>
      <c r="B105" s="162">
        <f>SUM(B106:B109)</f>
        <v>13382.400000000001</v>
      </c>
      <c r="C105" s="186"/>
      <c r="D105" s="181"/>
      <c r="E105" s="181"/>
      <c r="F105" s="181"/>
      <c r="G105" s="181"/>
    </row>
    <row r="106" spans="1:7" ht="15.75" x14ac:dyDescent="0.25">
      <c r="A106" s="154" t="s">
        <v>115</v>
      </c>
      <c r="B106" s="155"/>
      <c r="C106" s="186"/>
      <c r="D106" s="181"/>
      <c r="E106" s="181"/>
      <c r="F106" s="181"/>
      <c r="G106" s="181"/>
    </row>
    <row r="107" spans="1:7" ht="15.75" x14ac:dyDescent="0.25">
      <c r="A107" s="156" t="s">
        <v>116</v>
      </c>
      <c r="B107" s="157">
        <v>1243.2</v>
      </c>
      <c r="C107" s="187"/>
      <c r="D107" s="181"/>
      <c r="E107" s="181"/>
      <c r="F107" s="181"/>
      <c r="G107" s="181"/>
    </row>
    <row r="108" spans="1:7" ht="15.75" x14ac:dyDescent="0.25">
      <c r="A108" s="156" t="s">
        <v>117</v>
      </c>
      <c r="B108" s="157">
        <v>9660</v>
      </c>
      <c r="C108" s="198"/>
      <c r="D108" s="199"/>
      <c r="E108" s="181"/>
      <c r="F108" s="181"/>
      <c r="G108" s="181"/>
    </row>
    <row r="109" spans="1:7" ht="16.5" thickBot="1" x14ac:dyDescent="0.3">
      <c r="A109" s="156" t="s">
        <v>118</v>
      </c>
      <c r="B109" s="157">
        <v>2479.1999999999998</v>
      </c>
      <c r="C109" s="191"/>
      <c r="D109" s="181"/>
      <c r="E109" s="181"/>
      <c r="F109" s="181"/>
      <c r="G109" s="181"/>
    </row>
    <row r="110" spans="1:7" ht="16.5" thickBot="1" x14ac:dyDescent="0.3">
      <c r="A110" s="140" t="s">
        <v>119</v>
      </c>
      <c r="B110" s="128">
        <f>SUM(B111:B114)</f>
        <v>0</v>
      </c>
      <c r="C110" s="191"/>
      <c r="D110" s="181"/>
      <c r="E110" s="181"/>
      <c r="F110" s="181"/>
      <c r="G110" s="181"/>
    </row>
    <row r="111" spans="1:7" ht="15.75" x14ac:dyDescent="0.25">
      <c r="A111" s="131" t="s">
        <v>120</v>
      </c>
      <c r="B111" s="163">
        <v>0</v>
      </c>
      <c r="C111" s="191"/>
      <c r="D111" s="181"/>
      <c r="E111" s="181"/>
      <c r="F111" s="181"/>
      <c r="G111" s="181"/>
    </row>
    <row r="112" spans="1:7" ht="15.75" x14ac:dyDescent="0.25">
      <c r="A112" s="131" t="s">
        <v>121</v>
      </c>
      <c r="B112" s="164"/>
      <c r="C112" s="191"/>
      <c r="D112" s="181"/>
      <c r="E112" s="181"/>
      <c r="F112" s="181"/>
      <c r="G112" s="181"/>
    </row>
    <row r="113" spans="1:7" ht="15.75" x14ac:dyDescent="0.25">
      <c r="A113" s="131" t="s">
        <v>122</v>
      </c>
      <c r="B113" s="164"/>
      <c r="C113" s="197"/>
      <c r="D113" s="134"/>
      <c r="E113" s="181"/>
      <c r="F113" s="181"/>
      <c r="G113" s="181"/>
    </row>
    <row r="114" spans="1:7" ht="16.5" thickBot="1" x14ac:dyDescent="0.3">
      <c r="A114" s="131" t="s">
        <v>123</v>
      </c>
      <c r="B114" s="164"/>
      <c r="C114" s="187"/>
      <c r="D114" s="181"/>
      <c r="E114" s="181"/>
      <c r="F114" s="181"/>
      <c r="G114" s="181"/>
    </row>
    <row r="115" spans="1:7" ht="16.5" thickBot="1" x14ac:dyDescent="0.3">
      <c r="A115" s="140" t="s">
        <v>124</v>
      </c>
      <c r="B115" s="128">
        <f>SUM(B116:B123)</f>
        <v>3983.73</v>
      </c>
      <c r="C115" s="186"/>
      <c r="D115" s="181"/>
      <c r="E115" s="181"/>
      <c r="F115" s="181"/>
      <c r="G115" s="181"/>
    </row>
    <row r="116" spans="1:7" ht="15.75" x14ac:dyDescent="0.25">
      <c r="A116" s="129" t="s">
        <v>125</v>
      </c>
      <c r="B116" s="130"/>
      <c r="C116" s="186"/>
      <c r="D116" s="181"/>
      <c r="E116" s="181"/>
      <c r="F116" s="181"/>
      <c r="G116" s="181"/>
    </row>
    <row r="117" spans="1:7" ht="15.75" x14ac:dyDescent="0.25">
      <c r="A117" s="131" t="s">
        <v>126</v>
      </c>
      <c r="B117" s="132">
        <v>275.14</v>
      </c>
      <c r="C117" s="186"/>
      <c r="D117" s="181"/>
      <c r="E117" s="181"/>
      <c r="F117" s="181"/>
      <c r="G117" s="181"/>
    </row>
    <row r="118" spans="1:7" ht="15.75" x14ac:dyDescent="0.25">
      <c r="A118" s="131" t="s">
        <v>127</v>
      </c>
      <c r="B118" s="132">
        <v>1581.54</v>
      </c>
      <c r="C118" s="187"/>
      <c r="D118" s="181"/>
      <c r="E118" s="181"/>
      <c r="F118" s="181"/>
      <c r="G118" s="181"/>
    </row>
    <row r="119" spans="1:7" ht="15.75" x14ac:dyDescent="0.25">
      <c r="A119" s="131" t="s">
        <v>128</v>
      </c>
      <c r="B119" s="132">
        <v>317.02999999999997</v>
      </c>
      <c r="C119" s="186"/>
      <c r="D119" s="181"/>
      <c r="E119" s="181"/>
      <c r="F119" s="181"/>
      <c r="G119" s="181"/>
    </row>
    <row r="120" spans="1:7" ht="15.75" x14ac:dyDescent="0.25">
      <c r="A120" s="131" t="s">
        <v>129</v>
      </c>
      <c r="B120" s="132">
        <v>1810.02</v>
      </c>
      <c r="C120" s="190"/>
      <c r="D120" s="134"/>
      <c r="E120" s="181"/>
      <c r="F120" s="181"/>
      <c r="G120" s="181"/>
    </row>
    <row r="121" spans="1:7" ht="15.75" x14ac:dyDescent="0.25">
      <c r="A121" s="131" t="s">
        <v>130</v>
      </c>
      <c r="B121" s="132"/>
      <c r="C121" s="186"/>
      <c r="D121" s="181"/>
      <c r="E121" s="181"/>
      <c r="F121" s="181"/>
      <c r="G121" s="181"/>
    </row>
    <row r="122" spans="1:7" ht="15.75" x14ac:dyDescent="0.25">
      <c r="A122" s="131" t="s">
        <v>131</v>
      </c>
      <c r="B122" s="132"/>
      <c r="C122" s="191"/>
      <c r="D122" s="181"/>
      <c r="E122" s="181"/>
      <c r="F122" s="181"/>
      <c r="G122" s="181"/>
    </row>
    <row r="123" spans="1:7" ht="16.5" thickBot="1" x14ac:dyDescent="0.3">
      <c r="A123" s="165" t="s">
        <v>132</v>
      </c>
      <c r="B123" s="166"/>
      <c r="C123" s="187"/>
      <c r="D123" s="181"/>
      <c r="E123" s="181"/>
      <c r="F123" s="181"/>
      <c r="G123" s="181"/>
    </row>
    <row r="124" spans="1:7" ht="16.5" thickBot="1" x14ac:dyDescent="0.3">
      <c r="A124" s="140" t="s">
        <v>133</v>
      </c>
      <c r="B124" s="128">
        <f>SUM(B125:B141)</f>
        <v>81660.149999999994</v>
      </c>
      <c r="C124" s="186"/>
      <c r="D124" s="181"/>
      <c r="E124" s="181"/>
      <c r="F124" s="181"/>
      <c r="G124" s="181"/>
    </row>
    <row r="125" spans="1:7" ht="15.75" x14ac:dyDescent="0.25">
      <c r="A125" s="129" t="s">
        <v>49</v>
      </c>
      <c r="B125" s="130">
        <v>46488.9</v>
      </c>
      <c r="C125" s="197"/>
      <c r="D125" s="134"/>
      <c r="E125" s="181"/>
      <c r="F125" s="181"/>
      <c r="G125" s="181"/>
    </row>
    <row r="126" spans="1:7" ht="15.75" x14ac:dyDescent="0.25">
      <c r="A126" s="131" t="s">
        <v>134</v>
      </c>
      <c r="B126" s="132">
        <v>0</v>
      </c>
      <c r="C126" s="186"/>
      <c r="D126" s="181"/>
      <c r="E126" s="181"/>
      <c r="F126" s="181"/>
      <c r="G126" s="181"/>
    </row>
    <row r="127" spans="1:7" ht="15.75" x14ac:dyDescent="0.25">
      <c r="A127" s="131" t="s">
        <v>135</v>
      </c>
      <c r="B127" s="132">
        <v>0</v>
      </c>
      <c r="C127" s="186"/>
      <c r="D127" s="181"/>
      <c r="E127" s="181"/>
      <c r="F127" s="181"/>
      <c r="G127" s="181"/>
    </row>
    <row r="128" spans="1:7" ht="15.75" x14ac:dyDescent="0.25">
      <c r="A128" s="131" t="s">
        <v>136</v>
      </c>
      <c r="B128" s="132">
        <v>6232.97</v>
      </c>
      <c r="C128" s="186"/>
      <c r="D128" s="181"/>
      <c r="E128" s="181"/>
      <c r="F128" s="181"/>
      <c r="G128" s="181"/>
    </row>
    <row r="129" spans="1:7" ht="15.75" x14ac:dyDescent="0.25">
      <c r="A129" s="131" t="s">
        <v>137</v>
      </c>
      <c r="B129" s="132">
        <v>0</v>
      </c>
      <c r="C129" s="186"/>
      <c r="D129" s="181"/>
      <c r="E129" s="181"/>
      <c r="F129" s="181"/>
      <c r="G129" s="181"/>
    </row>
    <row r="130" spans="1:7" ht="15.75" x14ac:dyDescent="0.25">
      <c r="A130" s="131" t="s">
        <v>138</v>
      </c>
      <c r="B130" s="132">
        <v>451.2</v>
      </c>
      <c r="C130" s="187"/>
      <c r="D130" s="181"/>
      <c r="E130" s="181"/>
      <c r="F130" s="181"/>
      <c r="G130" s="181"/>
    </row>
    <row r="131" spans="1:7" ht="15.75" x14ac:dyDescent="0.25">
      <c r="A131" s="131" t="s">
        <v>139</v>
      </c>
      <c r="B131" s="132">
        <v>6127.71</v>
      </c>
      <c r="C131" s="186"/>
      <c r="D131" s="181"/>
      <c r="E131" s="181"/>
      <c r="F131" s="181"/>
      <c r="G131" s="181"/>
    </row>
    <row r="132" spans="1:7" ht="15.75" x14ac:dyDescent="0.25">
      <c r="A132" s="131" t="s">
        <v>140</v>
      </c>
      <c r="B132" s="132">
        <v>0</v>
      </c>
      <c r="C132" s="186"/>
      <c r="D132" s="181"/>
      <c r="E132" s="181"/>
      <c r="F132" s="181"/>
      <c r="G132" s="181"/>
    </row>
    <row r="133" spans="1:7" ht="15.75" x14ac:dyDescent="0.25">
      <c r="A133" s="131" t="s">
        <v>141</v>
      </c>
      <c r="B133" s="132">
        <v>9264.81</v>
      </c>
      <c r="C133" s="186"/>
      <c r="D133" s="181"/>
      <c r="E133" s="181"/>
      <c r="F133" s="181"/>
      <c r="G133" s="181"/>
    </row>
    <row r="134" spans="1:7" ht="15.75" x14ac:dyDescent="0.25">
      <c r="A134" s="131" t="s">
        <v>142</v>
      </c>
      <c r="B134" s="132">
        <v>230.16</v>
      </c>
      <c r="C134" s="186"/>
      <c r="D134" s="181"/>
      <c r="E134" s="181"/>
      <c r="F134" s="181"/>
      <c r="G134" s="181"/>
    </row>
    <row r="135" spans="1:7" ht="15.75" x14ac:dyDescent="0.25">
      <c r="A135" s="131" t="s">
        <v>143</v>
      </c>
      <c r="B135" s="132">
        <v>0</v>
      </c>
      <c r="C135" s="186"/>
      <c r="D135" s="181"/>
      <c r="E135" s="181"/>
      <c r="F135" s="181"/>
      <c r="G135" s="181"/>
    </row>
    <row r="136" spans="1:7" ht="15.75" x14ac:dyDescent="0.25">
      <c r="A136" s="131" t="s">
        <v>144</v>
      </c>
      <c r="B136" s="132">
        <v>0</v>
      </c>
      <c r="C136" s="186"/>
      <c r="D136" s="181"/>
      <c r="E136" s="181"/>
      <c r="F136" s="181"/>
      <c r="G136" s="181"/>
    </row>
    <row r="137" spans="1:7" ht="15.75" x14ac:dyDescent="0.25">
      <c r="A137" s="131" t="s">
        <v>145</v>
      </c>
      <c r="B137" s="132">
        <v>12191.11</v>
      </c>
      <c r="C137" s="187"/>
      <c r="D137" s="181"/>
      <c r="E137" s="181"/>
      <c r="F137" s="181"/>
      <c r="G137" s="181"/>
    </row>
    <row r="138" spans="1:7" ht="15.75" x14ac:dyDescent="0.25">
      <c r="A138" s="131" t="s">
        <v>146</v>
      </c>
      <c r="B138" s="132">
        <v>0</v>
      </c>
      <c r="C138" s="186"/>
      <c r="D138" s="181"/>
      <c r="E138" s="181"/>
      <c r="F138" s="181"/>
      <c r="G138" s="181"/>
    </row>
    <row r="139" spans="1:7" ht="15.75" x14ac:dyDescent="0.25">
      <c r="A139" s="131" t="s">
        <v>147</v>
      </c>
      <c r="B139" s="153">
        <v>673.29</v>
      </c>
      <c r="C139" s="186"/>
      <c r="D139" s="181"/>
      <c r="E139" s="181"/>
      <c r="F139" s="181"/>
      <c r="G139" s="181"/>
    </row>
    <row r="140" spans="1:7" ht="15.75" x14ac:dyDescent="0.25">
      <c r="A140" s="131" t="s">
        <v>148</v>
      </c>
      <c r="B140" s="153">
        <v>0</v>
      </c>
      <c r="C140" s="186"/>
      <c r="D140" s="181"/>
      <c r="E140" s="181"/>
      <c r="F140" s="181"/>
      <c r="G140" s="181"/>
    </row>
    <row r="141" spans="1:7" ht="16.5" thickBot="1" x14ac:dyDescent="0.3">
      <c r="A141" s="131" t="s">
        <v>149</v>
      </c>
      <c r="B141" s="153">
        <v>0</v>
      </c>
      <c r="C141" s="191"/>
      <c r="D141" s="181"/>
      <c r="E141" s="181"/>
      <c r="F141" s="181"/>
      <c r="G141" s="181"/>
    </row>
    <row r="142" spans="1:7" ht="16.5" thickBot="1" x14ac:dyDescent="0.3">
      <c r="A142" s="140" t="s">
        <v>150</v>
      </c>
      <c r="B142" s="128">
        <f>SUM(B143:B156)</f>
        <v>21710.140000000003</v>
      </c>
      <c r="C142" s="186"/>
      <c r="D142" s="181"/>
      <c r="E142" s="181"/>
      <c r="F142" s="181"/>
      <c r="G142" s="181"/>
    </row>
    <row r="143" spans="1:7" ht="15.75" x14ac:dyDescent="0.25">
      <c r="A143" s="129" t="s">
        <v>151</v>
      </c>
      <c r="B143" s="130">
        <v>633.37</v>
      </c>
      <c r="C143" s="186"/>
      <c r="D143" s="181"/>
      <c r="E143" s="181"/>
      <c r="F143" s="181"/>
      <c r="G143" s="181"/>
    </row>
    <row r="144" spans="1:7" ht="15.75" x14ac:dyDescent="0.25">
      <c r="A144" s="131" t="s">
        <v>152</v>
      </c>
      <c r="B144" s="132">
        <v>4914.32</v>
      </c>
      <c r="C144" s="186"/>
      <c r="D144" s="181"/>
      <c r="E144" s="181"/>
      <c r="F144" s="181"/>
      <c r="G144" s="181"/>
    </row>
    <row r="145" spans="1:7" ht="15.75" x14ac:dyDescent="0.25">
      <c r="A145" s="131" t="s">
        <v>153</v>
      </c>
      <c r="B145" s="132">
        <v>5246.4</v>
      </c>
      <c r="C145" s="187"/>
      <c r="D145" s="181"/>
      <c r="E145" s="181"/>
      <c r="F145" s="181"/>
      <c r="G145" s="181"/>
    </row>
    <row r="146" spans="1:7" ht="15.75" x14ac:dyDescent="0.25">
      <c r="A146" s="131" t="s">
        <v>72</v>
      </c>
      <c r="B146" s="132"/>
      <c r="C146" s="186"/>
      <c r="D146" s="181"/>
      <c r="E146" s="181"/>
      <c r="F146" s="181"/>
      <c r="G146" s="181"/>
    </row>
    <row r="147" spans="1:7" ht="15.75" x14ac:dyDescent="0.25">
      <c r="A147" s="131" t="s">
        <v>154</v>
      </c>
      <c r="B147" s="132">
        <v>800</v>
      </c>
      <c r="C147" s="186"/>
      <c r="D147" s="181"/>
      <c r="E147" s="181"/>
      <c r="F147" s="181"/>
      <c r="G147" s="181"/>
    </row>
    <row r="148" spans="1:7" ht="15.75" x14ac:dyDescent="0.25">
      <c r="A148" s="131" t="s">
        <v>155</v>
      </c>
      <c r="B148" s="132">
        <v>6024.85</v>
      </c>
      <c r="C148" s="190"/>
      <c r="D148" s="134"/>
      <c r="E148" s="181"/>
      <c r="F148" s="181"/>
      <c r="G148" s="181"/>
    </row>
    <row r="149" spans="1:7" ht="15.75" x14ac:dyDescent="0.25">
      <c r="A149" s="131" t="s">
        <v>156</v>
      </c>
      <c r="B149" s="132">
        <v>4091.2</v>
      </c>
      <c r="C149" s="186"/>
      <c r="D149" s="181"/>
      <c r="E149" s="181"/>
      <c r="F149" s="181"/>
      <c r="G149" s="181"/>
    </row>
    <row r="150" spans="1:7" ht="15.75" x14ac:dyDescent="0.25">
      <c r="A150" s="131" t="s">
        <v>157</v>
      </c>
      <c r="B150" s="132"/>
      <c r="C150" s="186"/>
      <c r="D150" s="181"/>
      <c r="E150" s="181"/>
      <c r="F150" s="181"/>
      <c r="G150" s="181"/>
    </row>
    <row r="151" spans="1:7" ht="15.75" x14ac:dyDescent="0.25">
      <c r="A151" s="131" t="s">
        <v>158</v>
      </c>
      <c r="B151" s="132"/>
      <c r="C151" s="191"/>
      <c r="D151" s="181"/>
      <c r="E151" s="181"/>
      <c r="F151" s="181"/>
      <c r="G151" s="181"/>
    </row>
    <row r="152" spans="1:7" ht="15.75" x14ac:dyDescent="0.25">
      <c r="A152" s="131" t="s">
        <v>159</v>
      </c>
      <c r="B152" s="132"/>
      <c r="C152" s="191"/>
      <c r="D152" s="181"/>
      <c r="E152" s="181"/>
      <c r="F152" s="181"/>
      <c r="G152" s="181"/>
    </row>
    <row r="153" spans="1:7" ht="15.75" x14ac:dyDescent="0.25">
      <c r="A153" s="131" t="s">
        <v>160</v>
      </c>
      <c r="B153" s="132"/>
      <c r="C153" s="191"/>
      <c r="D153" s="181"/>
      <c r="E153" s="181"/>
      <c r="F153" s="181"/>
      <c r="G153" s="181"/>
    </row>
    <row r="154" spans="1:7" ht="15.75" x14ac:dyDescent="0.25">
      <c r="A154" s="131" t="s">
        <v>161</v>
      </c>
      <c r="B154" s="132"/>
      <c r="C154" s="191"/>
      <c r="D154" s="181"/>
      <c r="E154" s="181"/>
      <c r="F154" s="181"/>
      <c r="G154" s="181"/>
    </row>
    <row r="155" spans="1:7" ht="15.75" x14ac:dyDescent="0.25">
      <c r="A155" s="131" t="s">
        <v>162</v>
      </c>
      <c r="B155" s="132"/>
      <c r="C155" s="191"/>
      <c r="D155" s="181"/>
      <c r="E155" s="181"/>
      <c r="F155" s="181"/>
      <c r="G155" s="181"/>
    </row>
    <row r="156" spans="1:7" ht="16.5" thickBot="1" x14ac:dyDescent="0.3">
      <c r="A156" s="167" t="s">
        <v>163</v>
      </c>
      <c r="B156" s="166"/>
      <c r="C156" s="191"/>
      <c r="D156" s="181"/>
      <c r="E156" s="181"/>
      <c r="F156" s="181"/>
      <c r="G156" s="181"/>
    </row>
    <row r="157" spans="1:7" ht="16.5" thickBot="1" x14ac:dyDescent="0.3">
      <c r="A157" s="140" t="s">
        <v>164</v>
      </c>
      <c r="B157" s="128">
        <f>SUM(B158:B167)</f>
        <v>8976</v>
      </c>
      <c r="C157" s="186"/>
      <c r="D157" s="181"/>
      <c r="E157" s="181"/>
      <c r="F157" s="181"/>
      <c r="G157" s="181"/>
    </row>
    <row r="158" spans="1:7" ht="15.75" x14ac:dyDescent="0.25">
      <c r="A158" s="129" t="s">
        <v>165</v>
      </c>
      <c r="B158" s="130">
        <v>0</v>
      </c>
      <c r="C158" s="186"/>
      <c r="D158" s="181"/>
      <c r="E158" s="181"/>
      <c r="F158" s="181"/>
      <c r="G158" s="181"/>
    </row>
    <row r="159" spans="1:7" ht="15.75" x14ac:dyDescent="0.25">
      <c r="A159" s="131" t="s">
        <v>166</v>
      </c>
      <c r="B159" s="132">
        <v>993.6</v>
      </c>
      <c r="C159" s="186"/>
      <c r="D159" s="181"/>
      <c r="E159" s="181"/>
      <c r="F159" s="181"/>
      <c r="G159" s="181"/>
    </row>
    <row r="160" spans="1:7" ht="15.75" x14ac:dyDescent="0.25">
      <c r="A160" s="131" t="s">
        <v>167</v>
      </c>
      <c r="B160" s="132">
        <v>0</v>
      </c>
      <c r="C160" s="186"/>
      <c r="D160" s="181"/>
      <c r="E160" s="181"/>
      <c r="F160" s="181"/>
      <c r="G160" s="181"/>
    </row>
    <row r="161" spans="1:7" ht="15.75" x14ac:dyDescent="0.25">
      <c r="A161" s="131" t="s">
        <v>168</v>
      </c>
      <c r="B161" s="132">
        <v>539.20000000000005</v>
      </c>
      <c r="C161" s="186"/>
      <c r="D161" s="181"/>
      <c r="E161" s="181"/>
      <c r="F161" s="181"/>
      <c r="G161" s="181"/>
    </row>
    <row r="162" spans="1:7" ht="15.75" x14ac:dyDescent="0.25">
      <c r="A162" s="131" t="s">
        <v>169</v>
      </c>
      <c r="B162" s="132">
        <v>6824</v>
      </c>
      <c r="C162" s="190"/>
      <c r="D162" s="134"/>
      <c r="E162" s="181"/>
      <c r="F162" s="181"/>
      <c r="G162" s="181"/>
    </row>
    <row r="163" spans="1:7" ht="15.75" x14ac:dyDescent="0.25">
      <c r="A163" s="131" t="s">
        <v>170</v>
      </c>
      <c r="B163" s="132">
        <v>0</v>
      </c>
      <c r="C163" s="187"/>
      <c r="D163" s="181"/>
      <c r="E163" s="181"/>
      <c r="F163" s="181"/>
      <c r="G163" s="181"/>
    </row>
    <row r="164" spans="1:7" ht="15.75" x14ac:dyDescent="0.25">
      <c r="A164" s="131" t="s">
        <v>171</v>
      </c>
      <c r="B164" s="132">
        <v>0</v>
      </c>
      <c r="C164" s="186"/>
      <c r="D164" s="181"/>
      <c r="E164" s="181"/>
      <c r="F164" s="181"/>
      <c r="G164" s="181"/>
    </row>
    <row r="165" spans="1:7" ht="15.75" x14ac:dyDescent="0.25">
      <c r="A165" s="131" t="s">
        <v>172</v>
      </c>
      <c r="B165" s="132">
        <v>48</v>
      </c>
      <c r="C165" s="186"/>
      <c r="D165" s="181"/>
      <c r="E165" s="181"/>
      <c r="F165" s="181"/>
      <c r="G165" s="181"/>
    </row>
    <row r="166" spans="1:7" ht="15.75" x14ac:dyDescent="0.25">
      <c r="A166" s="131" t="s">
        <v>173</v>
      </c>
      <c r="B166" s="132">
        <v>0</v>
      </c>
      <c r="C166" s="186"/>
      <c r="D166" s="181"/>
      <c r="E166" s="181"/>
      <c r="F166" s="181"/>
      <c r="G166" s="181"/>
    </row>
    <row r="167" spans="1:7" ht="16.5" thickBot="1" x14ac:dyDescent="0.3">
      <c r="A167" s="131" t="s">
        <v>174</v>
      </c>
      <c r="B167" s="153">
        <v>571.20000000000005</v>
      </c>
      <c r="C167" s="191"/>
      <c r="D167" s="181"/>
      <c r="E167" s="181"/>
      <c r="F167" s="181"/>
      <c r="G167" s="181"/>
    </row>
    <row r="168" spans="1:7" ht="16.5" thickBot="1" x14ac:dyDescent="0.3">
      <c r="A168" s="140" t="s">
        <v>175</v>
      </c>
      <c r="B168" s="128">
        <f>SUM(B169:B177)</f>
        <v>24766.1</v>
      </c>
      <c r="C168" s="186"/>
      <c r="D168" s="181"/>
      <c r="E168" s="181"/>
      <c r="F168" s="181"/>
      <c r="G168" s="181"/>
    </row>
    <row r="169" spans="1:7" ht="15.75" x14ac:dyDescent="0.25">
      <c r="A169" s="129" t="s">
        <v>176</v>
      </c>
      <c r="B169" s="130"/>
      <c r="C169" s="186"/>
      <c r="D169" s="181"/>
      <c r="E169" s="181"/>
      <c r="F169" s="181"/>
      <c r="G169" s="181"/>
    </row>
    <row r="170" spans="1:7" ht="15.75" x14ac:dyDescent="0.25">
      <c r="A170" s="131" t="s">
        <v>177</v>
      </c>
      <c r="B170" s="132"/>
      <c r="C170" s="186"/>
      <c r="D170" s="181"/>
      <c r="E170" s="181"/>
      <c r="F170" s="181"/>
      <c r="G170" s="181"/>
    </row>
    <row r="171" spans="1:7" ht="15.75" x14ac:dyDescent="0.25">
      <c r="A171" s="131" t="s">
        <v>178</v>
      </c>
      <c r="B171" s="132">
        <v>533.28</v>
      </c>
      <c r="C171" s="187"/>
      <c r="D171" s="181"/>
      <c r="E171" s="181"/>
      <c r="F171" s="181"/>
      <c r="G171" s="181"/>
    </row>
    <row r="172" spans="1:7" ht="15.75" x14ac:dyDescent="0.25">
      <c r="A172" s="131" t="s">
        <v>179</v>
      </c>
      <c r="B172" s="132"/>
      <c r="C172" s="187"/>
      <c r="D172" s="181"/>
      <c r="E172" s="181"/>
      <c r="F172" s="181"/>
      <c r="G172" s="181"/>
    </row>
    <row r="173" spans="1:7" ht="15.75" x14ac:dyDescent="0.25">
      <c r="A173" s="131" t="s">
        <v>180</v>
      </c>
      <c r="B173" s="132"/>
      <c r="C173" s="186"/>
      <c r="D173" s="181"/>
      <c r="E173" s="181"/>
      <c r="F173" s="181"/>
      <c r="G173" s="181"/>
    </row>
    <row r="174" spans="1:7" ht="15.75" x14ac:dyDescent="0.25">
      <c r="A174" s="131" t="s">
        <v>181</v>
      </c>
      <c r="B174" s="132">
        <v>12232.82</v>
      </c>
      <c r="C174" s="186"/>
      <c r="D174" s="181"/>
      <c r="E174" s="181"/>
      <c r="F174" s="181"/>
      <c r="G174" s="181"/>
    </row>
    <row r="175" spans="1:7" ht="15.75" x14ac:dyDescent="0.25">
      <c r="A175" s="131" t="s">
        <v>182</v>
      </c>
      <c r="B175" s="132"/>
      <c r="C175" s="191"/>
      <c r="D175" s="181"/>
      <c r="E175" s="181"/>
      <c r="F175" s="181"/>
      <c r="G175" s="181"/>
    </row>
    <row r="176" spans="1:7" ht="15.75" x14ac:dyDescent="0.25">
      <c r="A176" s="165" t="s">
        <v>64</v>
      </c>
      <c r="B176" s="132">
        <v>12000</v>
      </c>
      <c r="C176" s="197"/>
      <c r="D176" s="134"/>
      <c r="E176" s="181"/>
      <c r="F176" s="181"/>
      <c r="G176" s="181"/>
    </row>
    <row r="177" spans="1:7" ht="16.5" thickBot="1" x14ac:dyDescent="0.3">
      <c r="A177" s="165" t="s">
        <v>183</v>
      </c>
      <c r="B177" s="166"/>
      <c r="C177" s="187"/>
      <c r="D177" s="181"/>
      <c r="E177" s="181"/>
      <c r="F177" s="181"/>
      <c r="G177" s="181"/>
    </row>
    <row r="178" spans="1:7" ht="16.5" thickBot="1" x14ac:dyDescent="0.3">
      <c r="A178" s="140" t="s">
        <v>184</v>
      </c>
      <c r="B178" s="128">
        <f>SUM(B179:B191)</f>
        <v>878.4</v>
      </c>
      <c r="C178" s="186"/>
      <c r="D178" s="181"/>
      <c r="E178" s="181"/>
      <c r="F178" s="181"/>
      <c r="G178" s="181"/>
    </row>
    <row r="179" spans="1:7" ht="15.75" x14ac:dyDescent="0.25">
      <c r="A179" s="129" t="s">
        <v>185</v>
      </c>
      <c r="B179" s="130">
        <v>216</v>
      </c>
      <c r="C179" s="187"/>
      <c r="D179" s="181"/>
      <c r="E179" s="181"/>
      <c r="F179" s="181"/>
      <c r="G179" s="181"/>
    </row>
    <row r="180" spans="1:7" ht="15.75" x14ac:dyDescent="0.25">
      <c r="A180" s="131" t="s">
        <v>186</v>
      </c>
      <c r="B180" s="132"/>
      <c r="C180" s="186"/>
      <c r="D180" s="181"/>
      <c r="E180" s="181"/>
      <c r="F180" s="181"/>
      <c r="G180" s="181"/>
    </row>
    <row r="181" spans="1:7" ht="15.75" x14ac:dyDescent="0.25">
      <c r="A181" s="131" t="s">
        <v>187</v>
      </c>
      <c r="B181" s="132"/>
      <c r="C181" s="186"/>
      <c r="D181" s="181"/>
      <c r="E181" s="181"/>
      <c r="F181" s="181"/>
      <c r="G181" s="181"/>
    </row>
    <row r="182" spans="1:7" ht="15.75" x14ac:dyDescent="0.25">
      <c r="A182" s="131" t="s">
        <v>188</v>
      </c>
      <c r="B182" s="132"/>
      <c r="C182" s="186"/>
      <c r="D182" s="181"/>
      <c r="E182" s="181"/>
      <c r="F182" s="181"/>
      <c r="G182" s="181"/>
    </row>
    <row r="183" spans="1:7" ht="15.75" x14ac:dyDescent="0.25">
      <c r="A183" s="131" t="s">
        <v>189</v>
      </c>
      <c r="B183" s="132"/>
      <c r="C183" s="186"/>
      <c r="D183" s="181"/>
      <c r="E183" s="181"/>
      <c r="F183" s="181"/>
      <c r="G183" s="181"/>
    </row>
    <row r="184" spans="1:7" ht="15.75" x14ac:dyDescent="0.25">
      <c r="A184" s="131" t="s">
        <v>190</v>
      </c>
      <c r="B184" s="132"/>
      <c r="C184" s="186"/>
      <c r="D184" s="181"/>
      <c r="E184" s="181"/>
      <c r="F184" s="181"/>
      <c r="G184" s="181"/>
    </row>
    <row r="185" spans="1:7" ht="15.75" x14ac:dyDescent="0.25">
      <c r="A185" s="131" t="s">
        <v>191</v>
      </c>
      <c r="B185" s="132"/>
      <c r="C185" s="187"/>
      <c r="D185" s="181"/>
      <c r="E185" s="181"/>
      <c r="F185" s="181"/>
      <c r="G185" s="181"/>
    </row>
    <row r="186" spans="1:7" ht="15.75" x14ac:dyDescent="0.25">
      <c r="A186" s="131" t="s">
        <v>192</v>
      </c>
      <c r="B186" s="132"/>
      <c r="C186" s="186"/>
      <c r="D186" s="181"/>
      <c r="E186" s="181"/>
      <c r="F186" s="181"/>
      <c r="G186" s="181"/>
    </row>
    <row r="187" spans="1:7" ht="15.75" x14ac:dyDescent="0.25">
      <c r="A187" s="131" t="s">
        <v>193</v>
      </c>
      <c r="B187" s="132"/>
      <c r="C187" s="186"/>
      <c r="D187" s="181"/>
      <c r="E187" s="181"/>
      <c r="F187" s="181"/>
      <c r="G187" s="181"/>
    </row>
    <row r="188" spans="1:7" ht="15.75" x14ac:dyDescent="0.25">
      <c r="A188" s="131" t="s">
        <v>194</v>
      </c>
      <c r="B188" s="153"/>
      <c r="C188" s="186"/>
      <c r="D188" s="181"/>
      <c r="E188" s="181"/>
      <c r="F188" s="181"/>
      <c r="G188" s="181"/>
    </row>
    <row r="189" spans="1:7" ht="15.75" x14ac:dyDescent="0.25">
      <c r="A189" s="131" t="s">
        <v>195</v>
      </c>
      <c r="B189" s="153">
        <v>474.4</v>
      </c>
      <c r="C189" s="197"/>
      <c r="D189" s="134"/>
      <c r="E189" s="181"/>
      <c r="F189" s="181"/>
      <c r="G189" s="181"/>
    </row>
    <row r="190" spans="1:7" ht="15.75" x14ac:dyDescent="0.25">
      <c r="A190" s="131" t="s">
        <v>196</v>
      </c>
      <c r="B190" s="153">
        <v>188</v>
      </c>
      <c r="C190" s="187"/>
      <c r="D190" s="181"/>
      <c r="E190" s="181"/>
      <c r="F190" s="181"/>
      <c r="G190" s="181"/>
    </row>
    <row r="191" spans="1:7" ht="16.5" thickBot="1" x14ac:dyDescent="0.3">
      <c r="A191" s="131" t="s">
        <v>197</v>
      </c>
      <c r="B191" s="153"/>
      <c r="C191" s="191"/>
      <c r="D191" s="181"/>
      <c r="E191" s="181"/>
      <c r="F191" s="181"/>
      <c r="G191" s="181"/>
    </row>
    <row r="192" spans="1:7" ht="16.5" thickBot="1" x14ac:dyDescent="0.3">
      <c r="A192" s="140" t="s">
        <v>198</v>
      </c>
      <c r="B192" s="128">
        <f>SUM(B193:B201)</f>
        <v>19283.84</v>
      </c>
      <c r="C192" s="186"/>
      <c r="D192" s="181"/>
      <c r="E192" s="181"/>
      <c r="F192" s="181"/>
      <c r="G192" s="181"/>
    </row>
    <row r="193" spans="1:7" ht="15.75" x14ac:dyDescent="0.25">
      <c r="A193" s="168" t="s">
        <v>199</v>
      </c>
      <c r="B193" s="169">
        <v>24</v>
      </c>
      <c r="C193" s="186"/>
      <c r="D193" s="181"/>
      <c r="E193" s="181"/>
      <c r="F193" s="181"/>
      <c r="G193" s="181"/>
    </row>
    <row r="194" spans="1:7" ht="15.75" x14ac:dyDescent="0.25">
      <c r="A194" s="170" t="s">
        <v>200</v>
      </c>
      <c r="B194" s="171">
        <v>11255.51</v>
      </c>
      <c r="C194" s="197"/>
      <c r="D194" s="134"/>
      <c r="E194" s="181"/>
      <c r="F194" s="181"/>
      <c r="G194" s="181"/>
    </row>
    <row r="195" spans="1:7" ht="15.75" x14ac:dyDescent="0.25">
      <c r="A195" s="170" t="s">
        <v>201</v>
      </c>
      <c r="B195" s="171">
        <v>6731.3</v>
      </c>
      <c r="C195" s="187"/>
      <c r="D195" s="181"/>
      <c r="E195" s="181"/>
      <c r="F195" s="181"/>
      <c r="G195" s="181"/>
    </row>
    <row r="196" spans="1:7" ht="15.75" x14ac:dyDescent="0.25">
      <c r="A196" s="170" t="s">
        <v>202</v>
      </c>
      <c r="B196" s="171">
        <v>728</v>
      </c>
      <c r="C196" s="186"/>
      <c r="D196" s="181"/>
      <c r="E196" s="181"/>
      <c r="F196" s="181"/>
      <c r="G196" s="181"/>
    </row>
    <row r="197" spans="1:7" ht="15.75" x14ac:dyDescent="0.25">
      <c r="A197" s="170" t="s">
        <v>203</v>
      </c>
      <c r="B197" s="171">
        <v>545.03</v>
      </c>
      <c r="C197" s="187"/>
      <c r="D197" s="181"/>
      <c r="E197" s="181"/>
      <c r="F197" s="181"/>
      <c r="G197" s="181"/>
    </row>
    <row r="198" spans="1:7" ht="15.75" x14ac:dyDescent="0.25">
      <c r="A198" s="170" t="s">
        <v>204</v>
      </c>
      <c r="B198" s="171"/>
      <c r="C198" s="186"/>
      <c r="D198" s="181"/>
      <c r="E198" s="181"/>
      <c r="F198" s="181"/>
      <c r="G198" s="181"/>
    </row>
    <row r="199" spans="1:7" ht="15.75" x14ac:dyDescent="0.25">
      <c r="A199" s="170" t="s">
        <v>205</v>
      </c>
      <c r="B199" s="171"/>
      <c r="C199" s="186"/>
      <c r="D199" s="181"/>
      <c r="E199" s="181"/>
      <c r="F199" s="181"/>
      <c r="G199" s="181"/>
    </row>
    <row r="200" spans="1:7" ht="15.75" x14ac:dyDescent="0.25">
      <c r="A200" s="170" t="s">
        <v>206</v>
      </c>
      <c r="B200" s="171"/>
      <c r="C200" s="186"/>
      <c r="D200" s="181"/>
      <c r="E200" s="181"/>
      <c r="F200" s="181"/>
      <c r="G200" s="181"/>
    </row>
    <row r="201" spans="1:7" ht="16.5" thickBot="1" x14ac:dyDescent="0.3">
      <c r="A201" s="170" t="s">
        <v>207</v>
      </c>
      <c r="B201" s="171"/>
      <c r="C201" s="191"/>
      <c r="D201" s="181"/>
      <c r="E201" s="181"/>
      <c r="F201" s="181"/>
      <c r="G201" s="181"/>
    </row>
    <row r="202" spans="1:7" ht="16.5" thickBot="1" x14ac:dyDescent="0.3">
      <c r="A202" s="140" t="s">
        <v>208</v>
      </c>
      <c r="B202" s="128">
        <f>SUM(B203:B214)</f>
        <v>5643.49</v>
      </c>
      <c r="C202" s="186"/>
      <c r="D202" s="181"/>
      <c r="E202" s="181"/>
      <c r="F202" s="181"/>
      <c r="G202" s="181"/>
    </row>
    <row r="203" spans="1:7" ht="15.75" x14ac:dyDescent="0.25">
      <c r="A203" s="172" t="s">
        <v>209</v>
      </c>
      <c r="B203" s="130">
        <v>0</v>
      </c>
      <c r="C203" s="186"/>
      <c r="D203" s="181"/>
      <c r="E203" s="181"/>
      <c r="F203" s="181"/>
      <c r="G203" s="181"/>
    </row>
    <row r="204" spans="1:7" ht="15.75" x14ac:dyDescent="0.25">
      <c r="A204" s="165" t="s">
        <v>210</v>
      </c>
      <c r="B204" s="132">
        <v>1200.83</v>
      </c>
      <c r="C204" s="187"/>
      <c r="D204" s="181"/>
      <c r="E204" s="181"/>
      <c r="F204" s="181"/>
      <c r="G204" s="181"/>
    </row>
    <row r="205" spans="1:7" ht="15.75" x14ac:dyDescent="0.25">
      <c r="A205" s="165" t="s">
        <v>211</v>
      </c>
      <c r="B205" s="132">
        <v>0</v>
      </c>
      <c r="C205" s="186"/>
      <c r="D205" s="181"/>
      <c r="E205" s="181"/>
      <c r="F205" s="181"/>
      <c r="G205" s="181"/>
    </row>
    <row r="206" spans="1:7" ht="15.75" x14ac:dyDescent="0.25">
      <c r="A206" s="165" t="s">
        <v>212</v>
      </c>
      <c r="B206" s="132">
        <v>619</v>
      </c>
      <c r="C206" s="186"/>
      <c r="D206" s="181"/>
      <c r="E206" s="181"/>
      <c r="F206" s="181"/>
      <c r="G206" s="181"/>
    </row>
    <row r="207" spans="1:7" ht="15.75" x14ac:dyDescent="0.25">
      <c r="A207" s="165" t="s">
        <v>213</v>
      </c>
      <c r="B207" s="132">
        <v>0</v>
      </c>
      <c r="C207" s="186"/>
      <c r="D207" s="181"/>
      <c r="E207" s="181"/>
      <c r="F207" s="181"/>
      <c r="G207" s="181"/>
    </row>
    <row r="208" spans="1:7" ht="15.75" x14ac:dyDescent="0.25">
      <c r="A208" s="165" t="s">
        <v>214</v>
      </c>
      <c r="B208" s="132">
        <v>0</v>
      </c>
      <c r="C208" s="186"/>
      <c r="D208" s="181"/>
      <c r="E208" s="181"/>
      <c r="F208" s="181"/>
      <c r="G208" s="181"/>
    </row>
    <row r="209" spans="1:7" ht="15.75" x14ac:dyDescent="0.25">
      <c r="A209" s="165" t="s">
        <v>215</v>
      </c>
      <c r="B209" s="132">
        <v>236</v>
      </c>
      <c r="C209" s="186"/>
      <c r="D209" s="181"/>
      <c r="E209" s="181"/>
      <c r="F209" s="181"/>
      <c r="G209" s="181"/>
    </row>
    <row r="210" spans="1:7" ht="15.75" x14ac:dyDescent="0.25">
      <c r="A210" s="165" t="s">
        <v>216</v>
      </c>
      <c r="B210" s="132">
        <v>0</v>
      </c>
      <c r="C210" s="186"/>
      <c r="D210" s="181"/>
      <c r="E210" s="181"/>
      <c r="F210" s="181"/>
      <c r="G210" s="181"/>
    </row>
    <row r="211" spans="1:7" ht="15.75" x14ac:dyDescent="0.25">
      <c r="A211" s="165" t="s">
        <v>217</v>
      </c>
      <c r="B211" s="132">
        <v>2694</v>
      </c>
      <c r="C211" s="190"/>
      <c r="D211" s="134"/>
      <c r="E211" s="181"/>
      <c r="F211" s="181"/>
      <c r="G211" s="181"/>
    </row>
    <row r="212" spans="1:7" ht="15.75" x14ac:dyDescent="0.25">
      <c r="A212" s="165" t="s">
        <v>218</v>
      </c>
      <c r="B212" s="153">
        <v>575.66</v>
      </c>
      <c r="C212" s="186"/>
      <c r="D212" s="181"/>
      <c r="E212" s="181"/>
      <c r="F212" s="181"/>
      <c r="G212" s="181"/>
    </row>
    <row r="213" spans="1:7" ht="15.75" x14ac:dyDescent="0.25">
      <c r="A213" s="165" t="s">
        <v>219</v>
      </c>
      <c r="B213" s="153">
        <v>318</v>
      </c>
      <c r="C213" s="186"/>
      <c r="D213" s="181"/>
      <c r="E213" s="181"/>
      <c r="F213" s="181"/>
      <c r="G213" s="181"/>
    </row>
    <row r="214" spans="1:7" ht="16.5" thickBot="1" x14ac:dyDescent="0.3">
      <c r="A214" s="173" t="s">
        <v>220</v>
      </c>
      <c r="B214" s="174"/>
      <c r="C214" s="187"/>
      <c r="D214" s="181"/>
      <c r="E214" s="181"/>
      <c r="F214" s="181"/>
      <c r="G214" s="181"/>
    </row>
    <row r="215" spans="1:7" ht="16.5" thickBot="1" x14ac:dyDescent="0.3">
      <c r="A215" s="127" t="s">
        <v>221</v>
      </c>
      <c r="B215" s="175">
        <f>SUM(B202,B192,B178,B168,B157,B142,B124,B115,B110,B105,B97,B86,B74,B63,B47,B38)</f>
        <v>307921.17</v>
      </c>
      <c r="C215" s="186"/>
      <c r="D215" s="181"/>
      <c r="E215" s="181"/>
      <c r="F215" s="181"/>
      <c r="G215" s="181"/>
    </row>
    <row r="216" spans="1:7" ht="15.75" x14ac:dyDescent="0.25">
      <c r="A216" s="176"/>
      <c r="B216" s="141"/>
      <c r="C216" s="146"/>
    </row>
    <row r="217" spans="1:7" ht="15.75" x14ac:dyDescent="0.25">
      <c r="A217" s="176"/>
      <c r="B217" s="141"/>
    </row>
    <row r="218" spans="1:7" ht="15.75" x14ac:dyDescent="0.25">
      <c r="A218" s="176"/>
      <c r="B218" s="141"/>
    </row>
    <row r="219" spans="1:7" ht="15.75" x14ac:dyDescent="0.25">
      <c r="A219" s="177"/>
      <c r="B219" s="141"/>
    </row>
    <row r="220" spans="1:7" ht="15.75" x14ac:dyDescent="0.25">
      <c r="A220" s="176"/>
      <c r="B220" s="141"/>
    </row>
    <row r="221" spans="1:7" ht="15.75" x14ac:dyDescent="0.25">
      <c r="A221" s="176"/>
      <c r="B221" s="141"/>
    </row>
    <row r="222" spans="1:7" ht="15.75" x14ac:dyDescent="0.25">
      <c r="A222" s="176"/>
      <c r="B222" s="141"/>
    </row>
    <row r="223" spans="1:7" ht="15.75" x14ac:dyDescent="0.25">
      <c r="A223" s="176"/>
      <c r="B223" s="141"/>
    </row>
    <row r="224" spans="1:7" ht="15.75" x14ac:dyDescent="0.25">
      <c r="A224" s="176"/>
      <c r="B224" s="141"/>
    </row>
    <row r="225" spans="1:2" ht="15.75" x14ac:dyDescent="0.25">
      <c r="A225" s="176"/>
      <c r="B225" s="141"/>
    </row>
    <row r="226" spans="1:2" ht="15.75" x14ac:dyDescent="0.25">
      <c r="A226" s="178"/>
      <c r="B226" s="138"/>
    </row>
  </sheetData>
  <mergeCells count="14">
    <mergeCell ref="J6:K6"/>
    <mergeCell ref="B25:B26"/>
    <mergeCell ref="C25:D25"/>
    <mergeCell ref="G25:J25"/>
    <mergeCell ref="L25:M25"/>
    <mergeCell ref="F36:G36"/>
    <mergeCell ref="D1:E1"/>
    <mergeCell ref="A2:I2"/>
    <mergeCell ref="A4:H4"/>
    <mergeCell ref="A6:A7"/>
    <mergeCell ref="B6:B7"/>
    <mergeCell ref="C6:D6"/>
    <mergeCell ref="E6:F6"/>
    <mergeCell ref="G6:H6"/>
  </mergeCells>
  <conditionalFormatting sqref="B216:B225">
    <cfRule type="top10" dxfId="0" priority="1" stopIfTrue="1" rank="5"/>
  </conditionalFormatting>
  <pageMargins left="0.25" right="0.25" top="0.75" bottom="0.75" header="0.3" footer="0.3"/>
  <pageSetup paperSize="9" scale="5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ТРЕТО ТРИМЕСЕЧИЕ 2018 Г.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RDimitrov</dc:creator>
  <cp:lastModifiedBy>RDimitrov</cp:lastModifiedBy>
  <dcterms:created xsi:type="dcterms:W3CDTF">2019-02-19T09:49:35Z</dcterms:created>
  <dcterms:modified xsi:type="dcterms:W3CDTF">2019-02-19T09:52:41Z</dcterms:modified>
</cp:coreProperties>
</file>