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G.Nocheva\Desktop\"/>
    </mc:Choice>
  </mc:AlternateContent>
  <xr:revisionPtr revIDLastSave="0" documentId="8_{94B5EFF4-0140-49A9-839E-BB1FABB4C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on plan" sheetId="1" r:id="rId1"/>
  </sheets>
  <definedNames>
    <definedName name="_xlnm._FilterDatabase" localSheetId="0" hidden="1">'Action plan'!$A$115:$N$118</definedName>
    <definedName name="_Toc51412433" localSheetId="0">'Action plan'!$B$41</definedName>
    <definedName name="_Toc51412434" localSheetId="0">'Action plan'!$B$96</definedName>
    <definedName name="_xlnm.Print_Area" localSheetId="0">'Action plan'!$A$1:$L$118</definedName>
    <definedName name="_xlnm.Print_Titles" localSheetId="0">'Action plan'!$1:$3</definedName>
    <definedName name="Z_5E573EAC_18B9_4D72_BAE9_266663C7F7EC_.wvu.FilterData" localSheetId="0" hidden="1">'Action plan'!$A$4:$L$299</definedName>
    <definedName name="Z_5E573EAC_18B9_4D72_BAE9_266663C7F7EC_.wvu.PrintArea" localSheetId="0" hidden="1">'Action plan'!$A$1:$L$118</definedName>
    <definedName name="Z_5E573EAC_18B9_4D72_BAE9_266663C7F7EC_.wvu.PrintTitles" localSheetId="0" hidden="1">'Action plan'!$1:$3</definedName>
    <definedName name="Z_89786387_AC0E_4432_87C3_485395F83684_.wvu.FilterData" localSheetId="0" hidden="1">'Action plan'!$A$4:$L$299</definedName>
    <definedName name="Z_89786387_AC0E_4432_87C3_485395F83684_.wvu.PrintArea" localSheetId="0" hidden="1">'Action plan'!$A$1:$L$118</definedName>
    <definedName name="Z_89786387_AC0E_4432_87C3_485395F83684_.wvu.PrintTitles" localSheetId="0" hidden="1">'Action plan'!$1:$3</definedName>
    <definedName name="Z_929466DC_14DE_4D9C_AA3A_9F80145C0344_.wvu.FilterData" localSheetId="0" hidden="1">'Action plan'!$A$115:$N$118</definedName>
    <definedName name="Z_929466DC_14DE_4D9C_AA3A_9F80145C0344_.wvu.PrintArea" localSheetId="0" hidden="1">'Action plan'!$A$1:$L$118</definedName>
    <definedName name="Z_929466DC_14DE_4D9C_AA3A_9F80145C0344_.wvu.PrintTitles" localSheetId="0" hidden="1">'Action plan'!$1:$3</definedName>
    <definedName name="Z_B94B0783_E927_42B5_BB35_22172BC75A9B_.wvu.FilterData" localSheetId="0" hidden="1">'Action plan'!$A$4:$L$299</definedName>
    <definedName name="Z_B94B0783_E927_42B5_BB35_22172BC75A9B_.wvu.PrintArea" localSheetId="0" hidden="1">'Action plan'!$A$1:$L$118</definedName>
    <definedName name="Z_B94B0783_E927_42B5_BB35_22172BC75A9B_.wvu.PrintTitles" localSheetId="0" hidden="1">'Action plan'!$1:$3</definedName>
    <definedName name="Z_BFD971D1_C6A2_48B3_8893_C3A26CADBCF7_.wvu.FilterData" localSheetId="0" hidden="1">'Action plan'!$A$4:$L$299</definedName>
    <definedName name="Z_BFD971D1_C6A2_48B3_8893_C3A26CADBCF7_.wvu.PrintArea" localSheetId="0" hidden="1">'Action plan'!$A$1:$L$118</definedName>
    <definedName name="Z_BFD971D1_C6A2_48B3_8893_C3A26CADBCF7_.wvu.PrintTitles" localSheetId="0" hidden="1">'Action plan'!$1:$3</definedName>
  </definedNames>
  <calcPr calcId="191029"/>
  <customWorkbookViews>
    <customWorkbookView name="Windows User - Personal View" guid="{929466DC-14DE-4D9C-AA3A-9F80145C0344}" mergeInterval="0" personalView="1" maximized="1" xWindow="-8" yWindow="-8" windowWidth="1616" windowHeight="876" activeSheetId="1"/>
    <customWorkbookView name="x - Personal View" guid="{5E573EAC-18B9-4D72-BAE9-266663C7F7EC}" mergeInterval="0" personalView="1" maximized="1" xWindow="-8" yWindow="-8" windowWidth="1936" windowHeight="1056" activeSheetId="1"/>
    <customWorkbookView name="User - Personal View" guid="{B94B0783-E927-42B5-BB35-22172BC75A9B}" mergeInterval="0" personalView="1" maximized="1" xWindow="-8" yWindow="-8" windowWidth="1936" windowHeight="1176" activeSheetId="1" showComments="commIndAndComment"/>
    <customWorkbookView name="Borislav Mourdzhev - Personal View" guid="{BFD971D1-C6A2-48B3-8893-C3A26CADBCF7}" mergeInterval="0" personalView="1" maximized="1" xWindow="-11" yWindow="-11" windowWidth="1942" windowHeight="1162" activeSheetId="1"/>
    <customWorkbookView name="Sonya Yankova - Personal View" guid="{89786387-AC0E-4432-87C3-485395F83684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B114" i="1" s="1"/>
  <c r="E61" i="1" l="1"/>
  <c r="E6" i="1" l="1"/>
</calcChain>
</file>

<file path=xl/sharedStrings.xml><?xml version="1.0" encoding="utf-8"?>
<sst xmlns="http://schemas.openxmlformats.org/spreadsheetml/2006/main" count="751" uniqueCount="506">
  <si>
    <t>Специфична цел</t>
  </si>
  <si>
    <t>Бюджет</t>
  </si>
  <si>
    <t>Стратегическа цел</t>
  </si>
  <si>
    <t>Дейност</t>
  </si>
  <si>
    <t>Източник на финансиране</t>
  </si>
  <si>
    <t>Срок за реализация</t>
  </si>
  <si>
    <t>Индикатори за изпълнение</t>
  </si>
  <si>
    <t>Отговорност</t>
  </si>
  <si>
    <t>Текущ</t>
  </si>
  <si>
    <t>Целеви</t>
  </si>
  <si>
    <t>Водеща</t>
  </si>
  <si>
    <t>Партньор</t>
  </si>
  <si>
    <t xml:space="preserve">Стратегическа цел 1 - Зелена и конкурентоспособна икономика </t>
  </si>
  <si>
    <t>Специфична цел 1.1 – Повишаване производителността на ресурсите</t>
  </si>
  <si>
    <t>Специфична цел 1.2 – Въвеждане на нови бизнес модели</t>
  </si>
  <si>
    <t>Специфична цел 1.3 – Свързаност в икономиката</t>
  </si>
  <si>
    <t>Специфична цел 2.1 – По-малко отпадъци</t>
  </si>
  <si>
    <t>Специфична цел 2.2 – Повече възможности за устойчива употреба и повторно използване на продуктите, нови модели на отговорност</t>
  </si>
  <si>
    <t>Специфична цел 2.3 – Повече рециклирани отпадъци, по-качествени суровини</t>
  </si>
  <si>
    <t>Специфична цел 2.4 – Без депонирани отпадъци</t>
  </si>
  <si>
    <t>Стратегическа цел 3 - Икономика в полза на потребителите</t>
  </si>
  <si>
    <t>Специфична цел 3.1 - По – добре информирани потребители</t>
  </si>
  <si>
    <t>Специфична цел 3.3 - Социална зелена икономиката</t>
  </si>
  <si>
    <t>Специфична цел 1.4 – България допринася за доставките на критични суровини</t>
  </si>
  <si>
    <t xml:space="preserve">Включване на допълнителни изисквания относно анализ на съдържанието на суровини от критично значение и възможности за техния добив като съпътстващи продукти при проучвания за метални и неметални полезни изкопаеми </t>
  </si>
  <si>
    <t xml:space="preserve">Преглед на наличната информация и извършване на допълнителни проучвания относно съдържанието на суровини от критично значение в натрупани отпадъци в закрити обекти на добивната и преработвателната промишленост и анализ на потенциала </t>
  </si>
  <si>
    <t>Подкрепа за участието на българската промишленост в предвидения европейски алианс за суровините</t>
  </si>
  <si>
    <t>Подкрепа за български научни организации и предприятия за участие и реализация на научни изследвания и иновации в областта на суровини от критично значение</t>
  </si>
  <si>
    <t>Идентифициране на проекти и инвестиционни нужди в областта на добива и преработката на суровини от критично значение</t>
  </si>
  <si>
    <t>Развиване на стратегически международни партньорства и свързаното с тях финансиране за осигуряване на диверсифицирани и устойчиви доставки на суровини от критично значение</t>
  </si>
  <si>
    <t>Насърчаване на практики за отговорно добиване на суровини от критично значение</t>
  </si>
  <si>
    <t>Осигуряване на статистическа информация свързана с отпадъци и ефективно използване на ресурсите</t>
  </si>
  <si>
    <t>Прилагане на системи за събиране на смесени битови отпадъци, който насърчават разделното събиране на отпадъци от домакинствата</t>
  </si>
  <si>
    <t xml:space="preserve">Прилагане на системи за разделно събиране на едрогабаритни отпадъци, насочени към повторна употреба </t>
  </si>
  <si>
    <t>Въвеждане на задължително разделно събиране на опасни отпадъци, образувани от домакинствата, в съответствие с изискванията на РДО</t>
  </si>
  <si>
    <t>Въвеждане на задължително разделно събиране на био-отпадъци от домакинствата и подобни отпадъци</t>
  </si>
  <si>
    <t>Привличане на частния сектор при постигане на целите за рециклиране на битови отпадъци</t>
  </si>
  <si>
    <t>Прилагане на нови и по-ефективни методи за разделно събиране</t>
  </si>
  <si>
    <t>Въвеждане на показатели за мониторинг на разходваните средства</t>
  </si>
  <si>
    <t>Подкрепа за дейности по предотвратяване, повторна употреба, разделно събиране, рециклиране и оползотворяване чрез отчисленията за депониране на отпадъци</t>
  </si>
  <si>
    <t>Подобряване взаимодействието между организациите за оползотворяване и общините</t>
  </si>
  <si>
    <t>Подкрепа за въвеждането на нови технологии за третиране, рециклиране и оползотворяване на масово разпространени отпадъци</t>
  </si>
  <si>
    <t>Въвеждане на допълнителни минимални изисквания за предоставяне информация на потребителите</t>
  </si>
  <si>
    <t>Разширяване на обхвата на изискванията за документиране и отчитане на пуснатите на пазара опаковки и количествата разделно събрани, повторно употребени, рециклирани и оползотворени отпадъци от опаковки</t>
  </si>
  <si>
    <t xml:space="preserve">Засилване на контрола върху местата за смяна на отработени масла и други индустриални генератори на масла и отработени нефтопродукти  </t>
  </si>
  <si>
    <t>Включване/актуализация на мерките за третиране и оползотворяване на утайки от ПСОВ в бизнес плановете на ВиК дружествата</t>
  </si>
  <si>
    <t>Осигуряване на финансиране за изграждане на инсталации за третиране и оползотворяване на утайки от ПСОВ</t>
  </si>
  <si>
    <t>Прилагане на нови технологии за сепариране, обработка и третиране на отпадъците</t>
  </si>
  <si>
    <t>Въвеждане и налагане на изискванията за разделно събиране на пластмасови отпадъци, образувани в индустрията, търговски и административни обекти</t>
  </si>
  <si>
    <t>Организиране на система за събиране на пластмасови фолиа и опаковки, използвани в селското стопанство</t>
  </si>
  <si>
    <t>Привличане на сектора за търговия и предлагане на услуги в прилагането на мерки за предотвратяване на пластмасовите отпадъци, повторна употреба, обратно приемане, разделно събиране и рециклиране</t>
  </si>
  <si>
    <t>Подкрепа за научните организации в сектор „Полимери“</t>
  </si>
  <si>
    <t>Изграждане на допълнителни мощности за рециклиране на определени категории пластмаси</t>
  </si>
  <si>
    <t>Хоризонтални мерки</t>
  </si>
  <si>
    <t>Осигуряване на достатъчна и надеждна информация за количествата образувани, повторно използвани, рециклирани и оползотворени ОСР</t>
  </si>
  <si>
    <t xml:space="preserve">Обучения на институциите за включване на „зелени критерии“ в обществените поръчки, свързани със строителство </t>
  </si>
  <si>
    <t>Развитие на инфраструктурата за третиране и рециклиране на ОСР</t>
  </si>
  <si>
    <t>Засилване на контрола върху нерегламентираното изхвърляне/ обезвреждане на ОСР</t>
  </si>
  <si>
    <t>Реализация на пилотен проект за регионална инсталация за третиране и рециклиране на ОСР</t>
  </si>
  <si>
    <t>Извършване на задълбочено проучване на хранителните отпадъци по цялата верига на образуване</t>
  </si>
  <si>
    <t>Осигуряване на достатъчна и надеждна информация за хранителните отпадъци</t>
  </si>
  <si>
    <t>Изготвяне на ежегоден национален баланс на потенциалните твърди селскостопански отпадъци</t>
  </si>
  <si>
    <t>ИАОС</t>
  </si>
  <si>
    <t>Информация за количествата образувани, повторно използвани, рециклирани и оползотворени ОСР е налична в системата на ИАОС</t>
  </si>
  <si>
    <t>АОП</t>
  </si>
  <si>
    <t>Национален баланс на потенциалните твърди селскостопански отпадъци е наличен</t>
  </si>
  <si>
    <t>Текущ за всяка година</t>
  </si>
  <si>
    <t>Информация за количествата образувани, повторно използвани, рециклирани и оползотворени хранителни отпадъци е налична в системата на ИАОС</t>
  </si>
  <si>
    <t>Брой обучени служители на министерства и общини. Брой обществени поръчки с включени "зелени" критерии</t>
  </si>
  <si>
    <t>Количество РСМ вложено в строителни обекти; количество материали подготвени за повторна употреба и рециклиране след разрушаване; количество спестени материали на етап проектиране</t>
  </si>
  <si>
    <t>В рамките на бюджета на МЗХГ</t>
  </si>
  <si>
    <t>Оперативна програма за електронно управление и техническа помощ</t>
  </si>
  <si>
    <t>Публичните институции залагат "зелени" критерии в обществените си поръчки</t>
  </si>
  <si>
    <t>Изготвен национален списък</t>
  </si>
  <si>
    <t>Текущ за годината</t>
  </si>
  <si>
    <t>Министерски съвет</t>
  </si>
  <si>
    <t>Целеви за годината</t>
  </si>
  <si>
    <t>Държавен бюджет</t>
  </si>
  <si>
    <t>В рамките на бюджета на МОСВ</t>
  </si>
  <si>
    <t>В рамките на бюджета на МЕ</t>
  </si>
  <si>
    <t>Очакван резултат</t>
  </si>
  <si>
    <t>МЕ</t>
  </si>
  <si>
    <t>Включени допълнителни изисквания</t>
  </si>
  <si>
    <t>Изготвени проучвания</t>
  </si>
  <si>
    <t>“Eкоинженеринг-РМ“ ЕООД; „ЕКО АНТРАЦИТ“ ЕАД; МОСВ</t>
  </si>
  <si>
    <t>Участие на български компании и държавни ведомства</t>
  </si>
  <si>
    <t>Брой компании; брой участия</t>
  </si>
  <si>
    <t>Фонд "Научни изследвания" - за национално финансиране „Хоризонт Европа“, допълнително финансиране със средства на компаниите от добивната и преработвателната промишленост</t>
  </si>
  <si>
    <t>Приложни изследвания</t>
  </si>
  <si>
    <t>Идентифицирани инвестиционни проекти</t>
  </si>
  <si>
    <t>Брой идентифицирани проекти, Очакван икономически ефект от реализацията на проектите, Осигурено финансиране за реализация на проектите</t>
  </si>
  <si>
    <t>Брой изследвания, брой патентни, очакван икономически ефект при реализация</t>
  </si>
  <si>
    <t>По-голям брой студенти и докторанти</t>
  </si>
  <si>
    <t>Брой студенти по специалности включени в програмата, Брой докторанти</t>
  </si>
  <si>
    <t>Подписани договори/споразумения за сътрудничество</t>
  </si>
  <si>
    <t>Брой подписани договори, Стойност на подписаните договори</t>
  </si>
  <si>
    <t>Реализирани проекти</t>
  </si>
  <si>
    <t>Брой реализирани проекти, Размер на инвестициите, Икономически ефект от реализираните проекти</t>
  </si>
  <si>
    <t>Общински бюджети</t>
  </si>
  <si>
    <t>Брой актуализирани общински програми</t>
  </si>
  <si>
    <t>МОСВ</t>
  </si>
  <si>
    <t>Общини</t>
  </si>
  <si>
    <t>Приет законодателен акт</t>
  </si>
  <si>
    <t>Организации за оползотворяване на отпадъци от опаковки</t>
  </si>
  <si>
    <t>Брой компании обхванати от споразуменията, пазарен дял на компаниите обхванати от споразуменията</t>
  </si>
  <si>
    <t>МИ,  браншови организации, организации на потребителите</t>
  </si>
  <si>
    <t>МОСВ/МОН</t>
  </si>
  <si>
    <t>Изготвено проучване</t>
  </si>
  <si>
    <t>По-високи количества повторно използвани или оползотворени ЕГО</t>
  </si>
  <si>
    <t>Обхванато население от програми за събиране на ЕГО за повторна употреба</t>
  </si>
  <si>
    <t>КСБ, НСОРБ, МРРБ, общини</t>
  </si>
  <si>
    <t>Реализиран проект, Изградена и функционираща инсталация за рециклиране на ОСР</t>
  </si>
  <si>
    <t>В рамките на бюджета на МОСВ и НСИ</t>
  </si>
  <si>
    <t>МОСВ, НСОРБ, общини</t>
  </si>
  <si>
    <t>Увеличен дял на битовите отпадъци, събирани с индивидуални съдове</t>
  </si>
  <si>
    <t>Налична статистическа информация</t>
  </si>
  <si>
    <t>Налична статистическа информация, предоставена и публикувана информация от Евростат</t>
  </si>
  <si>
    <t>НСИ</t>
  </si>
  <si>
    <t>Функциониращи общински системи за разделно събиране на опасни отпадъци от домакинствата до 2024</t>
  </si>
  <si>
    <t>Брой общини въвели разделно събиране на опасни отпадъци от домакинствата, брой обхванати жители, количества събрани опасни отпадъци от домакинствата</t>
  </si>
  <si>
    <t>Функциониращи общински системи за разделно събиране на био-отпадъци от домакинствата до 2025</t>
  </si>
  <si>
    <t xml:space="preserve">Брой общини въвели разделно събиране на био- отпадъци от домакинствата, брой обхванати жители, количества събрани био-отпадъци </t>
  </si>
  <si>
    <t>Реализирани проекти за разделно събиране</t>
  </si>
  <si>
    <t>Реализирани проекти за интелигентни системи за разделно събиране, обслужвано население</t>
  </si>
  <si>
    <t>Организации за оползотворяване</t>
  </si>
  <si>
    <t>Общини, МОСВ</t>
  </si>
  <si>
    <t>Реализирани проекти за разделно събиране, рециклиране и оползотворяване на битови отпадъци</t>
  </si>
  <si>
    <t xml:space="preserve">Общини, компании за рециклиране и оползотворяване на отпадъци </t>
  </si>
  <si>
    <t>Подписани договори между организации за оползотворяване и общини, обхващащи цялата територия на страната</t>
  </si>
  <si>
    <t>Брой общини и обслужвано население, чрез подписани договори/споразумения по категории отпадъци</t>
  </si>
  <si>
    <t>МОСВ за координация и контрол</t>
  </si>
  <si>
    <t>Организации за оползотворяване/ общини</t>
  </si>
  <si>
    <t>В рамките на бюджета на МОСВ, приходи от продуктови такси в ПУДООС</t>
  </si>
  <si>
    <t>По-високи количества декларирани опаковки и ЕЕО</t>
  </si>
  <si>
    <t>Количества декларирани продукти и опаковки пуснати на пазара в резултат на интернет продажби</t>
  </si>
  <si>
    <t>МФ, АМ, ПУДООС, Организации за оползотворяване, браншови организации</t>
  </si>
  <si>
    <t>Изградени нови инсталации</t>
  </si>
  <si>
    <t>Размер на средствата отделени за работа с обществеността по категории отпадъци</t>
  </si>
  <si>
    <t>По висока информираност на потребителите, повишено участие в системи за разделно събиране</t>
  </si>
  <si>
    <t>Надеждна и достатъчна информация за опаковките и отпадъците от опаковки</t>
  </si>
  <si>
    <t>Проект на изменение на нормативен акт и софтуерно обезпечение на информационната система</t>
  </si>
  <si>
    <t>По-високо качество на събраните отпадъци</t>
  </si>
  <si>
    <t>Увеличени количества рециклирани пластмасови отпадъци</t>
  </si>
  <si>
    <t>общини, оператори на системи за разделно събиране и сепариране</t>
  </si>
  <si>
    <t>В рамките на бюджета на МОСВ и общините</t>
  </si>
  <si>
    <t>По-голямо количество на събраните отпадъци</t>
  </si>
  <si>
    <t>общини</t>
  </si>
  <si>
    <t>Проект на нормативен акт в 2021 и по-големи количества събрани и рециклирани селскостопански фолиа</t>
  </si>
  <si>
    <t>Увеличени количества събрани отпадъци от търговски, индустриални и административни обекти</t>
  </si>
  <si>
    <t>По-големи количества събрани и рециклирани селскостопански фолиа</t>
  </si>
  <si>
    <t xml:space="preserve">Размер на отделените средства и резултати от социлогически проучвания </t>
  </si>
  <si>
    <t>Изградени допълнителни мощности за рециклиране на пластмаси</t>
  </si>
  <si>
    <t>Допълнителен капацитет за рециклиране и количества преработени пластмаси</t>
  </si>
  <si>
    <t xml:space="preserve">Изготвен анализ </t>
  </si>
  <si>
    <t xml:space="preserve">Изградена инфраструктура за рециклиране </t>
  </si>
  <si>
    <t>Количества рециклирани строителни отпадъци</t>
  </si>
  <si>
    <t>СПРЗСР, собствени и привлечени средства на предприятията</t>
  </si>
  <si>
    <t>Изготвен анализ</t>
  </si>
  <si>
    <t>общински бюджети в рамките на приходите от ТБО, финансиране първоначалните инвестиции от частни оператори</t>
  </si>
  <si>
    <t>Изграден капацитет за третиране на битови отпадъци</t>
  </si>
  <si>
    <t>Изграден капацитет за третиране на битови отпадъци, количества рециклирани и оползотворени битови отпадъци</t>
  </si>
  <si>
    <t>В рамките на бюджета на МОСВ, МФ и НСИ</t>
  </si>
  <si>
    <t>Разработени и въведени показатели за мониторинг на разходваните средства</t>
  </si>
  <si>
    <t>В рамките на бюджета на Сметната палата</t>
  </si>
  <si>
    <t>По-ефективното разходване на средствата от такса битови отпадъци</t>
  </si>
  <si>
    <t>Брой извършени проверки</t>
  </si>
  <si>
    <t>Брой извършени проверки, разходи на тон, разходи на жител</t>
  </si>
  <si>
    <t>Сметна палата</t>
  </si>
  <si>
    <t>По-големи количества предотвратени, повторно употребени, разделно събрани, рециклирани и оползотворени отпадъци</t>
  </si>
  <si>
    <t>Брой проекти, изграден допълнителен капацитет и по-големи количества предотвратени, повторно употребени, разделно събрани, рециклирани и оползотворени отпадъци</t>
  </si>
  <si>
    <t>Осигуряване на оползотворяване на натрупани количества НУГ</t>
  </si>
  <si>
    <t>Количества оползотворени НУГ</t>
  </si>
  <si>
    <t>Намалени количества неправилно третирани отпадъци</t>
  </si>
  <si>
    <t>брой проверки</t>
  </si>
  <si>
    <t>ВиК оператори</t>
  </si>
  <si>
    <t>Актуализирани мерки и планове</t>
  </si>
  <si>
    <t xml:space="preserve"> Нов План за управление на утайките от ПСОВ </t>
  </si>
  <si>
    <t xml:space="preserve">Изграден капацитет за третиране и оползотворяване на утайки </t>
  </si>
  <si>
    <t>Изграден капацитет за третиране и оползотворяване на утайки, брой ПСОВ с осигурено третиране на утайки</t>
  </si>
  <si>
    <t>Изградени инсталации за сепариране, обработка и третиране на отпадъците</t>
  </si>
  <si>
    <t>оператори на инсталации</t>
  </si>
  <si>
    <t>В рамките на бюджетите на общините и МОСВ</t>
  </si>
  <si>
    <t>Намалени количества нерегламентирано изхвърлени ОСР</t>
  </si>
  <si>
    <t>РИОСВ</t>
  </si>
  <si>
    <t>ПУДООС</t>
  </si>
  <si>
    <t>ПКИП</t>
  </si>
  <si>
    <t>ЦКЗ</t>
  </si>
  <si>
    <t>МРРБ</t>
  </si>
  <si>
    <t xml:space="preserve">Анализ на възможностите за прилагане на ценови стимули за повторна употреба на вода в предприятията </t>
  </si>
  <si>
    <t>588 бр. 
(20% от всички МСП, извършващи приоритетните видове дейности)</t>
  </si>
  <si>
    <t>Изготвяне на програми за специализирано обучение за „зелено“ управление и „зелен“ бизнес в професионалните училища или като допълнителна квалификация в центрове за професионално обучение</t>
  </si>
  <si>
    <t>МОН</t>
  </si>
  <si>
    <t>УО на програмите</t>
  </si>
  <si>
    <t>Специфична цел 3.2 - Устойчиви модели на поведение</t>
  </si>
  <si>
    <t>Организиране на информационни кампании в общините за запознаване на потребителите с дейността на площадките за разделно събиране.</t>
  </si>
  <si>
    <t xml:space="preserve">Подпомагане на фирмите ангажирани с ремонтни дейности да присъстват в центрове за повторна употреба в градовете. </t>
  </si>
  <si>
    <t>Подпомагане обучението за придобиване или усъвършенстване на професионалната квалификация и наемането на хора от уязвимите групи във фирми ангажирани с ремонтна дейност.</t>
  </si>
  <si>
    <t>-</t>
  </si>
  <si>
    <t>Идентифициран ефекта от ползване на пречистени води за напояване</t>
  </si>
  <si>
    <t xml:space="preserve">1 бр. </t>
  </si>
  <si>
    <t>Идентифицирани ценови стимули за повторна употреба на вода</t>
  </si>
  <si>
    <t>Променена нормативна уредба, която обуславя насърчаването на повторната употреба на вода</t>
  </si>
  <si>
    <t>Променена Наредба за качеството на водите за напояване</t>
  </si>
  <si>
    <t>Проведена информационна кампания. Повишена осведоменост</t>
  </si>
  <si>
    <t>Изготвена и одобрена програма за обучение</t>
  </si>
  <si>
    <t>Идентифицирани възможности за повишаване на задължителните изисквания за съдържание на рециклирани материали в строителните продукти</t>
  </si>
  <si>
    <t xml:space="preserve">Предприемане на действия за представяне по подходящ начин на екологичните продукти в търговските обекти </t>
  </si>
  <si>
    <t>на годишна база</t>
  </si>
  <si>
    <t>ПКИП в рамките на проектите по специфична цел 1.2.</t>
  </si>
  <si>
    <t>Изготвени и одобрени учебни програми</t>
  </si>
  <si>
    <t>по 1 програма за всички етапи от образователния процес</t>
  </si>
  <si>
    <t>50 бр. в цялата страна</t>
  </si>
  <si>
    <t>изградени центрове за повторна употреба на годни за употреба продукти и ремонт на уреди, велосипеди и др.</t>
  </si>
  <si>
    <t>проведени информационни кампании в общините</t>
  </si>
  <si>
    <t xml:space="preserve">265 кампании </t>
  </si>
  <si>
    <t xml:space="preserve">променени наредби за местни данъци и такси </t>
  </si>
  <si>
    <t>бр. общини на годишна база</t>
  </si>
  <si>
    <t>265 бр. наредби</t>
  </si>
  <si>
    <t>Въвеждане на понятието „зелени“ обществени поръчки в допълнителните разпоредби към Закона за обществените поръчки</t>
  </si>
  <si>
    <t>официално въведено понятие "зелени обществени поръчки" в закона</t>
  </si>
  <si>
    <t>изменение в ЗОП</t>
  </si>
  <si>
    <t>изготвена стратегия за обществени поръчки</t>
  </si>
  <si>
    <t>1 бр.</t>
  </si>
  <si>
    <t>годишно</t>
  </si>
  <si>
    <t>ежегодно , Държавен бюджет</t>
  </si>
  <si>
    <t>0.5 млн. от бюджета на МЕ и допълнителни собствени средства на заинтересованите предприятия</t>
  </si>
  <si>
    <t>Изграждане на инсталации за рециклиране и оползотворяване на биомаса от селскостопански произход (симбиоза)</t>
  </si>
  <si>
    <t>Брой реализирани проекти</t>
  </si>
  <si>
    <t xml:space="preserve"> Количества оползотворени отпадъци</t>
  </si>
  <si>
    <t>Брой системи</t>
  </si>
  <si>
    <t>Одобрен пилотен проект</t>
  </si>
  <si>
    <t>Население обхванато от системи за събиране на битови отпадъци с индивидуални съдове; разделно събрани количества отпадъци по видове</t>
  </si>
  <si>
    <t>Брой проекти</t>
  </si>
  <si>
    <t>Брой одобрени проекти</t>
  </si>
  <si>
    <t xml:space="preserve">Брой реализирани проекти за разделно събиране, рециклиране и оползотворяване на битови отпадъци; количества разделно събрани, рециклирани и оползотворени битови отпадъци </t>
  </si>
  <si>
    <t>Брой и капацитет на изградени нови инсталации, допълнително обхванати отпадъци</t>
  </si>
  <si>
    <t>Брой съставени актове</t>
  </si>
  <si>
    <t xml:space="preserve">открити работни места от социални предприемачи </t>
  </si>
  <si>
    <t>бр. работни места
брой финансирани предприемачи</t>
  </si>
  <si>
    <t xml:space="preserve">проведени информационни кампании </t>
  </si>
  <si>
    <t>6 бр.</t>
  </si>
  <si>
    <t>Изготвен анализ на потенциала</t>
  </si>
  <si>
    <t xml:space="preserve"> </t>
  </si>
  <si>
    <t>Фонд "Научни изследвания"</t>
  </si>
  <si>
    <t>ПОС 2021-2027, собствени и привлечени средства на предприятията от сектор строителство, външно финансиране</t>
  </si>
  <si>
    <t>ООп/ПОС, общини</t>
  </si>
  <si>
    <t>В рамките на бюджета на МФ и МОСВ, общински бюджети, ПОС за реализация на пилотен проект</t>
  </si>
  <si>
    <t>50 млн от ПОС 2021-2027, собствени и привлечени средства на ВиК оператори</t>
  </si>
  <si>
    <t>ПУДООС,външни ФИ</t>
  </si>
  <si>
    <t>Проучване приложимостта на технологии за преработване на селскостопански отпадъци в ресурси за други производства</t>
  </si>
  <si>
    <t xml:space="preserve">Анализ на възможностите за повишаване на изискванията за задължително съдържание на рециклирани материали в определени продуктови групи и начини за засилване на контрола в строителството. </t>
  </si>
  <si>
    <t>Развиване на експертни познания и умения в областта на миннодобивните, добивните и преработвателните технологии, инженерни, био науки, физика, математика, химия</t>
  </si>
  <si>
    <t xml:space="preserve">Създаване на център в подкрепа на бизнеса за преход към кръгова икономика, в който предприятията ще имат право да ползват консултации по технически и финансови въпроси за преход към кръгова икономика. </t>
  </si>
  <si>
    <t>ежегодно Държавен бюджет, чрез МОН</t>
  </si>
  <si>
    <t>50 млн. лв от Хоризонт Европа, Предприятия</t>
  </si>
  <si>
    <t>брой търговски вериги с въведени обозначения, брой доброволни споразумения</t>
  </si>
  <si>
    <t>3 проекта</t>
  </si>
  <si>
    <t>фирми за ремонтна дейност присъстващи в центровете за повторна употреба в градовете</t>
  </si>
  <si>
    <t>брой фирми</t>
  </si>
  <si>
    <t>ПНО</t>
  </si>
  <si>
    <t xml:space="preserve">Повишаване на обществената ангажираност по отношение на предотвратяване загуба на храни </t>
  </si>
  <si>
    <t>Подкрепа за рециклиране на отпадъци чрез ПОС 2021 - 2027</t>
  </si>
  <si>
    <t>Повишаване на обществената ангажираност по отношение на предотвратяване на образуването на хранителни отпадъци и участие в системите за разделно събиране на биоотпадъци</t>
  </si>
  <si>
    <t>Български ВиК Холдинг</t>
  </si>
  <si>
    <t>МТСП, МОСВ</t>
  </si>
  <si>
    <t>Намалял брой нарушения на законодателството; повишено количество оползотворени неметални компоненти в ИУМПС и ИУЕЕО</t>
  </si>
  <si>
    <t>Подобряване на контрола върху дейностите по третиране на масово разпространени отпадъци, в т.ч. свързани със спазване на изискванията в законодателството и издадените разрешения за дейности с отпадъци основно по отношение на разкомплектоване на ИУМПС, ИУЕЕО и НУБА</t>
  </si>
  <si>
    <t>Брой съставени актове, количества рециклирани и оползотворени МРО</t>
  </si>
  <si>
    <t>Въведена забрана, повишени количества компост от утайки от ПСОВ, които отговарят на критериите за край на отпадъка</t>
  </si>
  <si>
    <t>Въведена забрана, количества оползотворен компост от утайки от ПСОВ</t>
  </si>
  <si>
    <t>Отразяване на резултатите от анализа на възможностите за стимули в нормативната уредба за внедряването на нови технологии с цел подобряване на ресурсната ефективност</t>
  </si>
  <si>
    <t>Провеждане на информационни обучителни кампании за бизнеса за екомаркировката на ЕС и Схемата на общността за управление по околна среда и одит EMAS</t>
  </si>
  <si>
    <t xml:space="preserve">Анализ на ефекта от повторното използване на води върху различните култури и определяне на мерки в подкрепа прилагането на Регламент /ЕС/ 2020/741  </t>
  </si>
  <si>
    <t>В рамките на бюджета на МРРБ</t>
  </si>
  <si>
    <t>Анализ на възможностите за прилагане на стимули за внедряването на нови технологии с цел подобряване на ресурсната ефективност</t>
  </si>
  <si>
    <t>В рамките на бюджета на съответните управляващи органи на програми, финансирани от ЕФ</t>
  </si>
  <si>
    <t>годишно 0,5 млн. лв</t>
  </si>
  <si>
    <t>Приходи от продуктови такси в ПУДООС,организации по оползотворяване</t>
  </si>
  <si>
    <t>в рамките на разходите за разделно събиране и информиране на обществеността</t>
  </si>
  <si>
    <t>годишно 1 млн</t>
  </si>
  <si>
    <t>в зависимост от натрупаните количества</t>
  </si>
  <si>
    <t>разходи за дейността на ВиК оператори</t>
  </si>
  <si>
    <t>Проучване на механизма и приложимостта на доброволните споразумения като инструмент за стимулиране на търговските вериги да предоставят по подходящ начин екологични продукти и Изпълнение на пилотен проект за споразумение с търговския бранш</t>
  </si>
  <si>
    <t>Създаване на центрове за подготовка за повторна употреба и поправка и мерки в подкрепа на повторната употреба</t>
  </si>
  <si>
    <t>ПОС и отчисления по чл.64 от ЗУО</t>
  </si>
  <si>
    <t xml:space="preserve">Общински бюджет чрез отчисления </t>
  </si>
  <si>
    <t>МРРБ, Камара на строителите, УАСГ</t>
  </si>
  <si>
    <t>Държавни институции включени в Координационен съвет по КИ</t>
  </si>
  <si>
    <t>Анализ на възможностите за прилагане на диференцирани (модулирани) тарифи за опаковките пуснати на пазара</t>
  </si>
  <si>
    <t>МОСВ, МИ, МЕ, МРРБ</t>
  </si>
  <si>
    <t>МОСВ, НСОРБ, оператори на услуги</t>
  </si>
  <si>
    <t>МОСВ, организации за оползотворяване на МРО</t>
  </si>
  <si>
    <t>Браншови организации, оператори на инсталации за масово разпространени отпадъци</t>
  </si>
  <si>
    <t>ПУДООС, МОСВ</t>
  </si>
  <si>
    <t>НСИ, Организации за оползотворяване</t>
  </si>
  <si>
    <t>МОСВ,Организации за оползотворяване</t>
  </si>
  <si>
    <t>МИ, организации за оползотворяване на МРО, потребителски организации, общини</t>
  </si>
  <si>
    <t>МОСВ, предприятия, браншови организации</t>
  </si>
  <si>
    <t>НСОРБ, общини</t>
  </si>
  <si>
    <t>МОСВ, компании предоставящи услуги по управление на отпадъци</t>
  </si>
  <si>
    <t>МФ/МОСВ</t>
  </si>
  <si>
    <t>НСИ, НСОРБ, общини</t>
  </si>
  <si>
    <t>МФ, МОСВ, НСИ, НСОРБ, общини</t>
  </si>
  <si>
    <t>Организации по оползотворяване</t>
  </si>
  <si>
    <t>Общини, МОСВ за координация и контрол</t>
  </si>
  <si>
    <t xml:space="preserve">МОСВ, МРРБ,  БАВ, КЕВР, Български ВиК Холдинг </t>
  </si>
  <si>
    <t>Български ВиК Холдинг, МРРБ, МОСВ</t>
  </si>
  <si>
    <t>Частни инвестиции, отчисления по чл. 64 ЗУО</t>
  </si>
  <si>
    <t>общини, МОСВ</t>
  </si>
  <si>
    <t>НСИ, МОСВ, общини</t>
  </si>
  <si>
    <t>Браншови организации</t>
  </si>
  <si>
    <t>МОСВ за координация и контрол, НСОРБ, браншови организации</t>
  </si>
  <si>
    <t>МОСВ за координация и контрол, НСОРБ</t>
  </si>
  <si>
    <t>МОСВ, потребителски организации, търговски вериги</t>
  </si>
  <si>
    <t>МТСП</t>
  </si>
  <si>
    <t xml:space="preserve">МОСВ, общини </t>
  </si>
  <si>
    <t>Укрепване капацитета на държавните институции за изпълнение на стратегията</t>
  </si>
  <si>
    <t>Институции включени в Координационен съвет по КИ</t>
  </si>
  <si>
    <t>МОСВ, МРРБ, БАВ</t>
  </si>
  <si>
    <t>Създадени платформи за кръгова икономика</t>
  </si>
  <si>
    <t>текущо за годината</t>
  </si>
  <si>
    <t>Правилно отчитане количествата опаковки пуснати на пазара, повишаване на количествата отчетени и респективно разделно събрани и рециклирани опаковки, намаляване на дела на компаниите, които не допринасят финансово за изпълнение на целите за рециклиране и оползотворяване</t>
  </si>
  <si>
    <t xml:space="preserve">Подобряване на контрола и прилагане на изисквания за одитиране на количествата пуснати на пазара опаковки, декларирани от задължените лица </t>
  </si>
  <si>
    <t>Брой одитирани компании, пускащи на пазара опаковани стоки, Допълнителни количества отчетени опаковки, пуснати на пазара</t>
  </si>
  <si>
    <t>Разработване на секторен План за управление на утайките от ПСОВ, образувани от ВиК дружествата, в рамките на Български ВиК Холдинг</t>
  </si>
  <si>
    <t xml:space="preserve"> Изготвен План за управление на утайките от ПСОВ </t>
  </si>
  <si>
    <t xml:space="preserve">Засилване на ролята на строителния сектор при управлението на строителни отпадъци, чрез прилагане на доброволно споразумение </t>
  </si>
  <si>
    <t>Споразумение между КСБ, НСОРБ, МОСВ, МРРБ за управление на строителни отпадъци, Прилагане на добри практики за управление на строителни отпадъци, повишаване на дела и количествата повторно използвани и рециклирани строителни отпадъци</t>
  </si>
  <si>
    <t>Мерки за предовратяване нерегламентираното изхвърляне на ИУГ на територията на общините и осигуряване рециклирането и/или оползотворяването на натрупаните количества ИУГ на общински площадки</t>
  </si>
  <si>
    <t>Държавен бюджет; възможно финансиране по програми на ЕС</t>
  </si>
  <si>
    <t>Насърчаване на прилагане на екологични критерии, където е възможно,  в документациите за обществени поръчки за възлагане на дейности по проектите, за които е подходящо, финансирани от програми</t>
  </si>
  <si>
    <t>Отчисления по чл. 64 от ЗУО на общините, ПОС 2021-2027</t>
  </si>
  <si>
    <t>ПТП</t>
  </si>
  <si>
    <t>Переодична актуализация на Практическото помагало за възлагане на „зелени“ обществени поръчки и обучения на общините</t>
  </si>
  <si>
    <t>СПРЗСР</t>
  </si>
  <si>
    <t>Изготвяне на оценка за необходимия капацитет, инсталации и съоръжения за третиране на битови отпадъци в региони с предвидено финансиране от ПОС 2021-2027 г.</t>
  </si>
  <si>
    <t>Въвеждане на мерки на общинско ниво за предотвратяване образуването на отпадъци и преход към кръгова икономика</t>
  </si>
  <si>
    <t>Мерки свързани с устойчива употреба и повторно използване на продуктите на местно ниво</t>
  </si>
  <si>
    <t>съгласно бюджета заложен в НПУО</t>
  </si>
  <si>
    <t>Подобряване на качеството на разделно събираните пластмасови отпадъци, чрез прилагане на оптимизирани методи за събиране и сортиране, в  т.ч. чрез решения основани на изкуствен интелект и дигитални услуги</t>
  </si>
  <si>
    <t>Предоставяне на информация на потребителите и мерки за повишаване на общественото съзнание и насърчаване на устойчиво потребление</t>
  </si>
  <si>
    <t>Разработване на програми и информационни материали свързани с ефективно използване на ресурсите и устойчиво потребление насочени към учениците и студентите в училищата и университетите</t>
  </si>
  <si>
    <t xml:space="preserve">ПОС 2021-2027 </t>
  </si>
  <si>
    <t>ПТП, ПКИП, ПУДООС</t>
  </si>
  <si>
    <t>Общини в рамките на средствата от отчисленията</t>
  </si>
  <si>
    <t>Изискванията са част от хоризонталните условия по програмите. Замяна на пластмасови чаши и съдове за храна за еднократна употреба с продукти подходящи за многократна употреба</t>
  </si>
  <si>
    <t>Подписани доброволни споразумения с браншови организации в секторите за търговия и предлагане на услуги. Замяна на пластмасови чаши и съдове за храна за еднократна употреба с продукти подходящи за многократна употреба</t>
  </si>
  <si>
    <t>Приложни изследвания. Замяна на пластмасови чаши и съдове за храна за еднократна употреба с продукти подходящи за многократна употреба</t>
  </si>
  <si>
    <t>Актуализирани общински програми за УО. Замяна на пластмасови чаши и съдове за храна за еднократна употреба с продукти подходящи за многократна употреба</t>
  </si>
  <si>
    <t xml:space="preserve">Повишено обществено съзнание. Намалено използване на пластмасови чаши и съдове за храна за еднократна употреба </t>
  </si>
  <si>
    <t>Извършено проучване. Замяна на пластмасови чаши и съдове за храна за еднократна употреба с продукти подходящи за многократна употреба</t>
  </si>
  <si>
    <t>Въведeн нов начин на обозначаване/представяне на екологичните продукти в големите търговски вериги. Замяна на пластмасови чаши и съдове за храна за еднократна употреба с продукти подходящи за многократна употреба</t>
  </si>
  <si>
    <t>финансирани научни изследвания. Замяна на пластмасови чаши и съдове за храна за еднократна употреба с продукти подходящи за многократна употреба</t>
  </si>
  <si>
    <t>Ограничаване използването на еднократни пластмасови продукти в публичната администрация</t>
  </si>
  <si>
    <t>В рамките на бюджетите на отделните администратции</t>
  </si>
  <si>
    <t xml:space="preserve">Държавни институции, обществени организации и местни власти  </t>
  </si>
  <si>
    <t>Постигане на трайно намаляване на използването на тези продукти в рамките на администрацията и всички организации в публичния сектор, в т.ч. в областта на образованието</t>
  </si>
  <si>
    <t>МОСВ и АОП</t>
  </si>
  <si>
    <t>възложители на обществени поръчки</t>
  </si>
  <si>
    <t>Насърчаване на промишлена симбиоза между предприятията</t>
  </si>
  <si>
    <t>Подкрепени минимум 300 предприятия</t>
  </si>
  <si>
    <t>300 предприятия с подобрена ресурсна ефективност</t>
  </si>
  <si>
    <t xml:space="preserve">ПКИП </t>
  </si>
  <si>
    <t>Технологично развитие, иновации и ресурсна ефективност в предприятията за предварително третиране на отпадъци</t>
  </si>
  <si>
    <t>Подкрепени минимум 15 предприятия</t>
  </si>
  <si>
    <t xml:space="preserve">15 бр. МСП </t>
  </si>
  <si>
    <t>Подкрепа за МСП от преработващата промишленост за внедряване на иновации, практики и технологии, позволяващи преход към кръгова икономика (ограничаване пластмасови опаковки, въвеждане на екологични стандарти, етикетиране, преход към биоикономика, преориентиране към къси вериги на доставки)</t>
  </si>
  <si>
    <t>Програма за икономическа трансформация</t>
  </si>
  <si>
    <t xml:space="preserve">240 предприятия </t>
  </si>
  <si>
    <t>минимум 240 предприятия от преработващата промишленост с реализирани мерки в областта на кръговата икономика</t>
  </si>
  <si>
    <t>Минимум 34 предприятия участвали в промишлена симбиоза</t>
  </si>
  <si>
    <t>34 предприятия в промишлена симбиоза</t>
  </si>
  <si>
    <t>Реализиране на мерки в областта на кръговата икономика на територията на индустриалните паркове</t>
  </si>
  <si>
    <t xml:space="preserve">Реализирани 111 проекта в областта на кръговата икономика </t>
  </si>
  <si>
    <t>111 проекта</t>
  </si>
  <si>
    <t>Организации за оползотворяване, Програма ЛАЙФ, собствени средства на предприятията</t>
  </si>
  <si>
    <t>Разработване и внедряване на иновации в МСП в областта на кръговата икономика по приоритетно направление Чисти технологии кръгова и нисковъглеродна иономика на ИСИС 2021-2027</t>
  </si>
  <si>
    <t>630 предприятия, подкрепени за въвеждане иновации в кръговата икономика</t>
  </si>
  <si>
    <t>630 предприятия</t>
  </si>
  <si>
    <t>Изградени платформи</t>
  </si>
  <si>
    <t>в рамките на общински бюджети за програма за управление на отпадъците</t>
  </si>
  <si>
    <t>1 млн от ПУДООС и общински бюджети за програма за управление на отпадъците</t>
  </si>
  <si>
    <t>Създаване на браншови платформи по материални потоци за насърчаване на промишлена симбиоза между предприятията, обмяна на добри практики,  материали за индустриална симбиоза, свързан със система за докладване и сертифициране; обмен на информация, свързана с търсенето и предлагането на вторични суровини и др</t>
  </si>
  <si>
    <t>Идентифицирани  стимули за внедряването на нови технологии за ресурсната ефективност</t>
  </si>
  <si>
    <t>Променена нормативна уредба, която насърчава внедряване на нови технологии за ресурсна ефективност</t>
  </si>
  <si>
    <t xml:space="preserve">Научни организации, общини, браншови организации </t>
  </si>
  <si>
    <t>Подкрепа за научните организации в сектор текстил и обувки</t>
  </si>
  <si>
    <t>Фонд "Научни изследвания" - за национално финансиране „Хоризонт Европа“, допълнително финансиране със средства на компаниите от текстилната и рециклиращата промишленост</t>
  </si>
  <si>
    <t>Приложни изследвания.Влагане на рециклирани материали в стоките пускани на пазара</t>
  </si>
  <si>
    <t>Агенция за иновации и изследвания</t>
  </si>
  <si>
    <t>Изграждане на допълнителни мощности за рециклиране сортиране и третиране на текстил и обувки</t>
  </si>
  <si>
    <t>ПКИП, 20 млн. лв. в рамките на проектите по СЦ 1.1 и собствени и привлечени средства на предприятията</t>
  </si>
  <si>
    <t>Изградени допълнитени мощности за рециклиране и количества преработен текстил</t>
  </si>
  <si>
    <t>Допълнителен капацитет за рециклиране и количества преработени текстил и обувки</t>
  </si>
  <si>
    <t>Анализ на резултатите от предприетите мерки след изменение на нормативната уредба през 2018 г. и след въвеждане на изискванията на Директива (ЕС) 2018/851, Директива (ЕС) 2018/852 и Директива 2019/904 и оценка на потенциала на съществуващата система за управление на отпадъците от опаковки, за изпълнение на целите за рециклиране и оползотворяване, вкл. за разделно събиране с цел рециклиране, за периода след 2025 г.</t>
  </si>
  <si>
    <t>Изготвяне на списък на суровините от особена важност за националната икономика</t>
  </si>
  <si>
    <t>ПТП, браншови организации</t>
  </si>
  <si>
    <t>МРРБ, МОСВ, БАВ, научни организации</t>
  </si>
  <si>
    <t>МОСВ, научни организации, браншови организации в селско стопанство</t>
  </si>
  <si>
    <t>Обхващане на интернет продажбите в изискванията за разширена отговорност на производителя, вкл. текстила и обувките</t>
  </si>
  <si>
    <t>МИИ</t>
  </si>
  <si>
    <t>МИИ; БМГК, БАМИ</t>
  </si>
  <si>
    <t>МЕ, МИИ, МОСВ, МРРБ, БМГК</t>
  </si>
  <si>
    <t>МИИ, МОСВ</t>
  </si>
  <si>
    <t>0,6 мл.лева в рамките на бюджета на МЕ за проучване на налична информация;             2,4  млн.лева в рамките на бюджета на МИИ за проучване на съоръженията</t>
  </si>
  <si>
    <t>МЕ/МИИ</t>
  </si>
  <si>
    <t>МИИ; БМГК, БАМИ, Компании от добивната и преработвателна промишленост</t>
  </si>
  <si>
    <t>МИИ, БМГК, БАМИ, предприятия</t>
  </si>
  <si>
    <t>0.5 млн.лева от бюджета на МЕ, МИИ и МВнР, допълнителни собствени средства на заинтересованите предприятия</t>
  </si>
  <si>
    <t>МИИ, МВнР, БМГК предприятия</t>
  </si>
  <si>
    <t>МОСВ, МИИ, БМГК, предприятия</t>
  </si>
  <si>
    <t>МИИ, МОСВ, браншова Асоциация "Полимери", БОРА,  други браншови организации</t>
  </si>
  <si>
    <t>МИИ, МОСВ, Асоциация за рециклиране и текстил, Асоциация на преработвателите и търговците на дрехи втора употреба и други браншови организации</t>
  </si>
  <si>
    <t>МИИ, браншови организации, НСОРБ, организации за оползотворяване на опаковки</t>
  </si>
  <si>
    <t>МИИ, НСОРБ, браншови организации</t>
  </si>
  <si>
    <t>МЗ, браншови организации</t>
  </si>
  <si>
    <t>МЗ, БАВ, оператори на ВиК/научни организаци</t>
  </si>
  <si>
    <t>общини, МЗ, производители на фолиа, организации за оползотворяване, селскостопански производители и браншови организации</t>
  </si>
  <si>
    <t>МРРБ, МОСВ,  МЗ,  БАВ, КЕВР, ВиК оператори</t>
  </si>
  <si>
    <t>МИР, БАН, научни организации</t>
  </si>
  <si>
    <t>МИР, МОН, научни организации, БМГК, предприятия</t>
  </si>
  <si>
    <t>МИР</t>
  </si>
  <si>
    <t>МОСВ, МИИ, МИР,  Организации на работодателите</t>
  </si>
  <si>
    <t>2023-2027</t>
  </si>
  <si>
    <t>2023 - 2027</t>
  </si>
  <si>
    <t>2023-2024</t>
  </si>
  <si>
    <t>Анализ на законодателството по издаване на разрешения за дейности с отпадъци и комплексни разрешителни с цел въвеждане на изисквания на ефективно използване на ресурсите</t>
  </si>
  <si>
    <t>Въвеждане на ресурсноефективни технологии в МСП, в т.ч. за по-ефективно използване на водата; Увеличаване трайността и възможностите за поправка или повторна употреба на продуктите; Подобряване управлението на отпадъците в предприятията, в т.ч. подготовка за повторна употреба и рециклиране на отпадъците</t>
  </si>
  <si>
    <t>МИИ, Фонд на фондовете</t>
  </si>
  <si>
    <t>В рамките на бюджета на МИИ и МИР</t>
  </si>
  <si>
    <t>МИИ, МОСВ, МРРБ</t>
  </si>
  <si>
    <t>МИИ, браншови организации</t>
  </si>
  <si>
    <t>МИИ, МРРБ и ПНИИДИТ</t>
  </si>
  <si>
    <t>МИР, МИИ, МЕ, научни организации</t>
  </si>
  <si>
    <t>Изпълнение на пилотни проекти за повторно използване на пречистени отпадъчни води за напояване в земеделието.</t>
  </si>
  <si>
    <t>Проучване за ефекта  от повторно използване на дъждовните води с цел въвеждане на ефективни решения за повторното използване на водите в градска среда</t>
  </si>
  <si>
    <t>Подобрена информираност на земеделските производители и увеличени количества на пречистените отпадъчни води, използвани за напояване в земеделието</t>
  </si>
  <si>
    <t>Подобряване на информираността на земеделските производители за възможностите за повторно използване на пречистени отпадъчни води за напояване в земеделието</t>
  </si>
  <si>
    <t>1500 земеделски производители са запознати с възможностите за повторно използване на пречистени отпадъчни води за напояване в земеделието</t>
  </si>
  <si>
    <t>Увеличени количества на пречистените отпадъчни води, използвани за напояване в земеделието</t>
  </si>
  <si>
    <t>СПРЗСР, Хоризонт Европа, програма LIFE, собствени и привлечени средства на заинтересуваните предприятия и земеделски производители</t>
  </si>
  <si>
    <t>0.500 млн.лв</t>
  </si>
  <si>
    <t>15 млн.лв</t>
  </si>
  <si>
    <t>МОСВ, МРРБ, БАВ, асоциации и сдружения на земеделски производители, Селскостопанска Академия, Аграрен Универистет-Пловдив</t>
  </si>
  <si>
    <t>Количества пластмаси за еднократна употреба пуснати на пазара в Р.България</t>
  </si>
  <si>
    <t xml:space="preserve">Извършено проучване </t>
  </si>
  <si>
    <t>МРРБ, БАВ, научни организации</t>
  </si>
  <si>
    <t xml:space="preserve">ПОС 2021-2027  </t>
  </si>
  <si>
    <t>Отразяване на резултатите от анализа на възможностите за ценови стимули за повторна употреба на вода в предприятията в нормативната уредба</t>
  </si>
  <si>
    <t xml:space="preserve"> - </t>
  </si>
  <si>
    <t>Анализ на необходимите промени в националното законодателство, обезпечаващи прилагането на Регламент (ЕС) 2020/741 относно минималните изисквания за повторното използване на водата, включително изменение на Наредбата за  качеството на водите за напояване на земеделските култури</t>
  </si>
  <si>
    <t xml:space="preserve">Въвеждане на забрана за използване на утайки от ПСОВ в селското стопанство. Посочената забрана не се отнася до компост отговарящ на критериите за край на отпадъка, произведен от утайки от ПСОВ </t>
  </si>
  <si>
    <t>2025-2027</t>
  </si>
  <si>
    <t>2024-2025</t>
  </si>
  <si>
    <t>Подготовка на предложение за изменение на национално законодателство насърчаващо на проучването, добива, преработката и рециклирането на суровини, включени в националния списък на суровини от критично значение.</t>
  </si>
  <si>
    <t>Висши училища в Република България</t>
  </si>
  <si>
    <t>МЗм</t>
  </si>
  <si>
    <t>МОСВ, ИАОС, МЗм</t>
  </si>
  <si>
    <t>в рамките на процедура за подкрепа на социални предприятия</t>
  </si>
  <si>
    <t>Квалификация и обучение на педагогически специалисти и ученици от професионалното образование и обучение в областта на цифровия и зелен преход, предприемачество, в рамките на кръговата икономика</t>
  </si>
  <si>
    <t xml:space="preserve">Програма „Образование“ 2021-2027. </t>
  </si>
  <si>
    <t>обучени педагогически специалисти и ученици</t>
  </si>
  <si>
    <t>средни училища</t>
  </si>
  <si>
    <t>брой обучени</t>
  </si>
  <si>
    <t>Финансиране на съвместни проекти между организациите за защита на потребителите и научните организации за изследване и промяна на потребителското поведение към устойчивост</t>
  </si>
  <si>
    <t>Фонд Научни Изследвания
Общински МИГ</t>
  </si>
  <si>
    <t>Научни организации
общини</t>
  </si>
  <si>
    <t>Въведени продукти с намалено отрицателно въздействие върху околната среда или модел "услуга вместо продукт" в 588 предприятия от преработващата промишленост. Замяна на пластмасови чаши и съдове за храна за еднократна употреба с продукти подходящи за многократна употреба</t>
  </si>
  <si>
    <t>2022-2023</t>
  </si>
  <si>
    <t>Споразумение между КСБ, НСОРБ, МОСВ, МРРБ за управление на строителни отпадъци, Количества рециклирани строителни отпадъци в резултат на споразумението</t>
  </si>
  <si>
    <t>искаха промяна източника на финансиране -  беше СПРЗСР</t>
  </si>
  <si>
    <r>
      <rPr>
        <strike/>
        <sz val="10"/>
        <rFont val="Calibri"/>
        <family val="2"/>
        <scheme val="minor"/>
      </rPr>
      <t xml:space="preserve">30 </t>
    </r>
    <r>
      <rPr>
        <sz val="10"/>
        <rFont val="Calibri"/>
        <family val="2"/>
        <scheme val="minor"/>
      </rPr>
      <t>земеделски производители са реализирали проекти за повторно използване на пречистени отпадъчни води за напояване в земеделието</t>
    </r>
  </si>
  <si>
    <t>Програма „Образование“ 2021-2027, МТСП</t>
  </si>
  <si>
    <t>12 млн. лв</t>
  </si>
  <si>
    <t>2022-2024</t>
  </si>
  <si>
    <t>Функциониращ център за подкрепа на икономическите оператори</t>
  </si>
  <si>
    <t xml:space="preserve">МС                                   МОСВ
</t>
  </si>
  <si>
    <t>Всички общини имат програми за преход към кръгова икономика и изпълняват мерки</t>
  </si>
  <si>
    <t>предприятия            МЗм</t>
  </si>
  <si>
    <t>МОСВ, търговски вериги,  БАБХ</t>
  </si>
  <si>
    <t>ПЛАН ЗА ДЕЙСТВИЕ В ИЗПЪЛНЕНИЕ НА СТРАТЕГИЯ ЗА ПРЕХОД КЪМ КРЪГОВА ИКОНОМИКА 2022-2027 г.</t>
  </si>
  <si>
    <t>2022-2026</t>
  </si>
  <si>
    <t>МОСВ, КЕВР, МЗм, БАВ</t>
  </si>
  <si>
    <t xml:space="preserve">2022-2024 </t>
  </si>
  <si>
    <t>2022-2027</t>
  </si>
  <si>
    <t>НССЗ,  МОСВ, МРРБ, БАВ, асоциации и сдружения на земеделски производители, Селскостопанска Академия, Аграрен Универистет-Пловдив</t>
  </si>
  <si>
    <t>Изготвен проект на законодателен акт</t>
  </si>
  <si>
    <t>Създаване на подходяща институционална организация за осигуряване на капацитет на институциите</t>
  </si>
  <si>
    <t>Изготвен проект на законодателен акт и проект на устройствен правилник</t>
  </si>
  <si>
    <t>Брой приети общински програми, Количества образувани битови отпадъци</t>
  </si>
  <si>
    <t>Прието Постановление на Министерския съвет за изменение на наредба за продуктови такси, актуализирани тарифи на организациите по оползотворяване</t>
  </si>
  <si>
    <t>2022 - 2027</t>
  </si>
  <si>
    <t>Финансиране на МСП от преработвателната промишленост, които получават финансиране за проектиране на продукти с намалено отрицателно въздействие върху околната среда, допълнително и за популяризиране на екологичните продукти и нови модели на потребление, приоритетно в ключовите вериги за създаване на стойност – електроника, ИКТ, текстил и пластмаси.</t>
  </si>
  <si>
    <t>МОСВ, МИИ</t>
  </si>
  <si>
    <t>МОСВ, МЗм, търговски вериги, БАХБ</t>
  </si>
  <si>
    <t>Програма за развитие на човешките ресурси, в рамките на процедура за подкрепа на социални предприятия</t>
  </si>
  <si>
    <t>MИИ</t>
  </si>
  <si>
    <t>МОСВ, МЗм, МРРБ, НСОРБ, МОН, МИР, Общини,  Работодателски и браншови организации, организации на потребителите, НПО</t>
  </si>
  <si>
    <t>Общински бюджети, ПОС 2021-2027</t>
  </si>
  <si>
    <t>оператори на услуги, общински бюджети</t>
  </si>
  <si>
    <t>Годишно, Общински бюджети</t>
  </si>
  <si>
    <t>Засилване на контрола върху ефективното разходване на средствата от таксата за битови отпадъци</t>
  </si>
  <si>
    <t>Промяна в начина на определяне на таксата за  битови отпадъци и преминаване към заплащане пропорционално на количествата или обема на отпадъците</t>
  </si>
  <si>
    <t>Общини, НСОРБ</t>
  </si>
  <si>
    <t>МФ, МОСВ</t>
  </si>
  <si>
    <t>1 януари на втората година, следваща публикуването на резултатите от преброяването на населението и жилищния фонд в Република България през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</si>
</sst>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млн.лв&quot;"/>
    <numFmt numFmtId="165" formatCode="0.000&quot; млн.лв&quot;"/>
    <numFmt numFmtId="166" formatCode="0.0&quot; млн.лв&quot;"/>
    <numFmt numFmtId="167" formatCode="0.00&quot; млн.лв&quot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charset val="204"/>
      <scheme val="minor"/>
    </font>
    <font>
      <strike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2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33</xdr:row>
      <xdr:rowOff>209550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10600" y="2955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57"/>
  <sheetViews>
    <sheetView tabSelected="1" view="pageLayout" topLeftCell="A28" zoomScaleNormal="100" workbookViewId="0">
      <selection activeCell="D32" sqref="D32"/>
    </sheetView>
  </sheetViews>
  <sheetFormatPr defaultColWidth="9.140625" defaultRowHeight="12.75" x14ac:dyDescent="0.2"/>
  <cols>
    <col min="1" max="1" width="4.140625" style="1" customWidth="1"/>
    <col min="2" max="2" width="11.42578125" style="1" customWidth="1"/>
    <col min="3" max="3" width="13.85546875" style="1" customWidth="1"/>
    <col min="4" max="4" width="32.85546875" style="2" customWidth="1"/>
    <col min="5" max="5" width="17.140625" style="3" customWidth="1"/>
    <col min="6" max="6" width="20.140625" style="4" customWidth="1"/>
    <col min="7" max="7" width="12.5703125" style="1" customWidth="1"/>
    <col min="8" max="8" width="25.42578125" style="1" customWidth="1"/>
    <col min="9" max="9" width="16.28515625" style="1" customWidth="1"/>
    <col min="10" max="10" width="27.28515625" style="1" customWidth="1"/>
    <col min="11" max="11" width="18" style="1" customWidth="1"/>
    <col min="12" max="13" width="18.85546875" style="1" customWidth="1"/>
    <col min="14" max="14" width="25.42578125" style="1" customWidth="1"/>
    <col min="15" max="16384" width="9.140625" style="1"/>
  </cols>
  <sheetData>
    <row r="1" spans="1:13" ht="18" customHeight="1" x14ac:dyDescent="0.2">
      <c r="B1" s="33" t="s">
        <v>480</v>
      </c>
    </row>
    <row r="2" spans="1:13" ht="12.75" customHeight="1" x14ac:dyDescent="0.2">
      <c r="B2" s="51" t="s">
        <v>2</v>
      </c>
      <c r="C2" s="51" t="s">
        <v>0</v>
      </c>
      <c r="D2" s="52" t="s">
        <v>3</v>
      </c>
      <c r="E2" s="51" t="s">
        <v>1</v>
      </c>
      <c r="F2" s="54" t="s">
        <v>4</v>
      </c>
      <c r="G2" s="51" t="s">
        <v>5</v>
      </c>
      <c r="H2" s="51" t="s">
        <v>80</v>
      </c>
      <c r="I2" s="52" t="s">
        <v>6</v>
      </c>
      <c r="J2" s="53"/>
      <c r="K2" s="52" t="s">
        <v>7</v>
      </c>
      <c r="L2" s="53"/>
    </row>
    <row r="3" spans="1:13" x14ac:dyDescent="0.2">
      <c r="B3" s="51"/>
      <c r="C3" s="51"/>
      <c r="D3" s="52"/>
      <c r="E3" s="51"/>
      <c r="F3" s="54"/>
      <c r="G3" s="51"/>
      <c r="H3" s="51"/>
      <c r="I3" s="49" t="s">
        <v>8</v>
      </c>
      <c r="J3" s="49" t="s">
        <v>9</v>
      </c>
      <c r="K3" s="49" t="s">
        <v>10</v>
      </c>
      <c r="L3" s="49" t="s">
        <v>11</v>
      </c>
    </row>
    <row r="4" spans="1:13" x14ac:dyDescent="0.2">
      <c r="B4" s="5" t="s">
        <v>12</v>
      </c>
      <c r="C4" s="6"/>
      <c r="D4" s="7"/>
      <c r="F4" s="8"/>
      <c r="G4" s="9"/>
      <c r="H4" s="9"/>
      <c r="I4" s="9"/>
      <c r="J4" s="9"/>
      <c r="K4" s="9"/>
      <c r="L4" s="9"/>
    </row>
    <row r="5" spans="1:13" ht="76.5" x14ac:dyDescent="0.2">
      <c r="A5" s="10"/>
      <c r="B5" s="10"/>
      <c r="C5" s="11" t="s">
        <v>13</v>
      </c>
      <c r="D5" s="12"/>
      <c r="E5" s="13"/>
      <c r="F5" s="50"/>
      <c r="G5" s="13"/>
      <c r="H5" s="13"/>
      <c r="I5" s="13"/>
      <c r="J5" s="13"/>
      <c r="K5" s="13"/>
      <c r="L5" s="13"/>
    </row>
    <row r="6" spans="1:13" s="17" customFormat="1" ht="81.75" customHeight="1" x14ac:dyDescent="0.25">
      <c r="A6" s="14"/>
      <c r="B6" s="14">
        <v>1</v>
      </c>
      <c r="C6" s="11"/>
      <c r="D6" s="15" t="s">
        <v>252</v>
      </c>
      <c r="E6" s="16">
        <f>5*0.25</f>
        <v>1.25</v>
      </c>
      <c r="F6" s="50" t="s">
        <v>396</v>
      </c>
      <c r="G6" s="13" t="s">
        <v>474</v>
      </c>
      <c r="H6" s="13" t="s">
        <v>475</v>
      </c>
      <c r="I6" s="13">
        <v>0</v>
      </c>
      <c r="J6" s="13">
        <v>1</v>
      </c>
      <c r="K6" s="13" t="s">
        <v>310</v>
      </c>
      <c r="L6" s="13" t="s">
        <v>422</v>
      </c>
    </row>
    <row r="7" spans="1:13" s="17" customFormat="1" ht="76.5" x14ac:dyDescent="0.25">
      <c r="A7" s="14"/>
      <c r="B7" s="14">
        <v>2</v>
      </c>
      <c r="C7" s="11"/>
      <c r="D7" s="15" t="s">
        <v>426</v>
      </c>
      <c r="E7" s="16">
        <v>0.15</v>
      </c>
      <c r="F7" s="50" t="s">
        <v>100</v>
      </c>
      <c r="G7" s="13" t="s">
        <v>468</v>
      </c>
      <c r="H7" s="13" t="s">
        <v>157</v>
      </c>
      <c r="I7" s="13">
        <v>0</v>
      </c>
      <c r="J7" s="13">
        <v>1</v>
      </c>
      <c r="K7" s="13" t="s">
        <v>100</v>
      </c>
      <c r="L7" s="13" t="s">
        <v>187</v>
      </c>
    </row>
    <row r="8" spans="1:13" s="17" customFormat="1" ht="145.5" customHeight="1" x14ac:dyDescent="0.2">
      <c r="A8" s="10"/>
      <c r="B8" s="14">
        <v>3</v>
      </c>
      <c r="C8" s="11"/>
      <c r="D8" s="15" t="s">
        <v>427</v>
      </c>
      <c r="E8" s="37">
        <v>240</v>
      </c>
      <c r="F8" s="50" t="s">
        <v>362</v>
      </c>
      <c r="G8" s="13" t="s">
        <v>481</v>
      </c>
      <c r="H8" s="13" t="s">
        <v>360</v>
      </c>
      <c r="I8" s="13">
        <v>0</v>
      </c>
      <c r="J8" s="13" t="s">
        <v>361</v>
      </c>
      <c r="K8" s="13" t="s">
        <v>421</v>
      </c>
      <c r="L8" s="13" t="s">
        <v>428</v>
      </c>
    </row>
    <row r="9" spans="1:13" s="17" customFormat="1" ht="82.5" customHeight="1" x14ac:dyDescent="0.25">
      <c r="A9" s="14"/>
      <c r="B9" s="14">
        <v>4</v>
      </c>
      <c r="C9" s="11"/>
      <c r="D9" s="12" t="s">
        <v>363</v>
      </c>
      <c r="E9" s="37">
        <v>10</v>
      </c>
      <c r="F9" s="50" t="s">
        <v>362</v>
      </c>
      <c r="G9" s="13" t="s">
        <v>481</v>
      </c>
      <c r="H9" s="13" t="s">
        <v>364</v>
      </c>
      <c r="I9" s="13">
        <v>0</v>
      </c>
      <c r="J9" s="13" t="s">
        <v>365</v>
      </c>
      <c r="K9" s="13" t="s">
        <v>421</v>
      </c>
      <c r="L9" s="13" t="s">
        <v>428</v>
      </c>
    </row>
    <row r="10" spans="1:13" s="17" customFormat="1" ht="51" x14ac:dyDescent="0.2">
      <c r="A10" s="10"/>
      <c r="B10" s="14">
        <v>5</v>
      </c>
      <c r="C10" s="11"/>
      <c r="D10" s="12" t="s">
        <v>188</v>
      </c>
      <c r="E10" s="16">
        <v>0.1</v>
      </c>
      <c r="F10" s="50" t="s">
        <v>187</v>
      </c>
      <c r="G10" s="13" t="s">
        <v>468</v>
      </c>
      <c r="H10" s="13" t="s">
        <v>200</v>
      </c>
      <c r="I10" s="13">
        <v>0</v>
      </c>
      <c r="J10" s="13" t="s">
        <v>199</v>
      </c>
      <c r="K10" s="13" t="s">
        <v>187</v>
      </c>
      <c r="L10" s="13" t="s">
        <v>482</v>
      </c>
    </row>
    <row r="11" spans="1:13" ht="52.5" customHeight="1" x14ac:dyDescent="0.2">
      <c r="A11" s="14"/>
      <c r="B11" s="14">
        <v>6</v>
      </c>
      <c r="C11" s="11"/>
      <c r="D11" s="12" t="s">
        <v>448</v>
      </c>
      <c r="E11" s="47" t="s">
        <v>449</v>
      </c>
      <c r="F11" s="50" t="s">
        <v>273</v>
      </c>
      <c r="G11" s="13" t="s">
        <v>468</v>
      </c>
      <c r="H11" s="13" t="s">
        <v>201</v>
      </c>
      <c r="I11" s="13">
        <v>0</v>
      </c>
      <c r="J11" s="13">
        <v>1</v>
      </c>
      <c r="K11" s="13" t="s">
        <v>187</v>
      </c>
      <c r="L11" s="13" t="s">
        <v>482</v>
      </c>
    </row>
    <row r="12" spans="1:13" s="17" customFormat="1" ht="63.75" x14ac:dyDescent="0.2">
      <c r="A12" s="10"/>
      <c r="B12" s="14">
        <v>7</v>
      </c>
      <c r="C12" s="11"/>
      <c r="D12" s="12" t="s">
        <v>272</v>
      </c>
      <c r="E12" s="16">
        <v>0.1</v>
      </c>
      <c r="F12" s="50" t="s">
        <v>243</v>
      </c>
      <c r="G12" s="13" t="s">
        <v>468</v>
      </c>
      <c r="H12" s="13" t="s">
        <v>198</v>
      </c>
      <c r="I12" s="13">
        <v>0</v>
      </c>
      <c r="J12" s="13" t="s">
        <v>199</v>
      </c>
      <c r="K12" s="13" t="s">
        <v>456</v>
      </c>
      <c r="L12" s="13" t="s">
        <v>397</v>
      </c>
      <c r="M12" s="26" t="s">
        <v>470</v>
      </c>
    </row>
    <row r="13" spans="1:13" ht="114.75" x14ac:dyDescent="0.2">
      <c r="A13" s="14"/>
      <c r="B13" s="14">
        <v>8</v>
      </c>
      <c r="C13" s="11"/>
      <c r="D13" s="12" t="s">
        <v>450</v>
      </c>
      <c r="E13" s="34" t="s">
        <v>197</v>
      </c>
      <c r="F13" s="50" t="s">
        <v>197</v>
      </c>
      <c r="G13" s="13" t="s">
        <v>483</v>
      </c>
      <c r="H13" s="13" t="s">
        <v>202</v>
      </c>
      <c r="I13" s="13">
        <v>0</v>
      </c>
      <c r="J13" s="13">
        <v>1</v>
      </c>
      <c r="K13" s="13" t="s">
        <v>456</v>
      </c>
      <c r="L13" s="13" t="s">
        <v>318</v>
      </c>
    </row>
    <row r="14" spans="1:13" ht="102" x14ac:dyDescent="0.2">
      <c r="A14" s="10"/>
      <c r="B14" s="14">
        <v>9</v>
      </c>
      <c r="C14" s="18"/>
      <c r="D14" s="12" t="s">
        <v>437</v>
      </c>
      <c r="E14" s="37" t="s">
        <v>441</v>
      </c>
      <c r="F14" s="50" t="s">
        <v>334</v>
      </c>
      <c r="G14" s="13" t="s">
        <v>484</v>
      </c>
      <c r="H14" s="13" t="s">
        <v>436</v>
      </c>
      <c r="I14" s="13">
        <v>0</v>
      </c>
      <c r="J14" s="13" t="s">
        <v>438</v>
      </c>
      <c r="K14" s="13" t="s">
        <v>456</v>
      </c>
      <c r="L14" s="13" t="s">
        <v>485</v>
      </c>
    </row>
    <row r="15" spans="1:13" ht="145.5" customHeight="1" x14ac:dyDescent="0.2">
      <c r="A15" s="14"/>
      <c r="B15" s="14">
        <v>10</v>
      </c>
      <c r="C15" s="18"/>
      <c r="D15" s="12" t="s">
        <v>434</v>
      </c>
      <c r="E15" s="37" t="s">
        <v>442</v>
      </c>
      <c r="F15" s="50" t="s">
        <v>440</v>
      </c>
      <c r="G15" s="13" t="s">
        <v>452</v>
      </c>
      <c r="H15" s="13" t="s">
        <v>439</v>
      </c>
      <c r="I15" s="13">
        <v>1</v>
      </c>
      <c r="J15" s="13" t="s">
        <v>471</v>
      </c>
      <c r="K15" s="13" t="s">
        <v>456</v>
      </c>
      <c r="L15" s="13" t="s">
        <v>443</v>
      </c>
    </row>
    <row r="16" spans="1:13" ht="63.75" x14ac:dyDescent="0.2">
      <c r="A16" s="10"/>
      <c r="B16" s="14">
        <v>11</v>
      </c>
      <c r="C16" s="18"/>
      <c r="D16" s="12" t="s">
        <v>274</v>
      </c>
      <c r="E16" s="16">
        <v>0.1</v>
      </c>
      <c r="F16" s="50" t="s">
        <v>185</v>
      </c>
      <c r="G16" s="13" t="s">
        <v>468</v>
      </c>
      <c r="H16" s="13" t="s">
        <v>383</v>
      </c>
      <c r="I16" s="13">
        <v>0</v>
      </c>
      <c r="J16" s="13">
        <v>1</v>
      </c>
      <c r="K16" s="13" t="s">
        <v>421</v>
      </c>
      <c r="L16" s="13" t="s">
        <v>430</v>
      </c>
    </row>
    <row r="17" spans="1:12" ht="76.5" x14ac:dyDescent="0.2">
      <c r="A17" s="14"/>
      <c r="B17" s="14">
        <v>12</v>
      </c>
      <c r="C17" s="18"/>
      <c r="D17" s="35" t="s">
        <v>270</v>
      </c>
      <c r="E17" s="16">
        <v>0</v>
      </c>
      <c r="F17" s="50" t="s">
        <v>429</v>
      </c>
      <c r="G17" s="13" t="s">
        <v>468</v>
      </c>
      <c r="H17" s="13" t="s">
        <v>384</v>
      </c>
      <c r="I17" s="13">
        <v>0</v>
      </c>
      <c r="J17" s="13">
        <v>1</v>
      </c>
      <c r="K17" s="13" t="s">
        <v>421</v>
      </c>
      <c r="L17" s="13" t="s">
        <v>430</v>
      </c>
    </row>
    <row r="18" spans="1:12" ht="63.75" x14ac:dyDescent="0.2">
      <c r="A18" s="14"/>
      <c r="B18" s="10"/>
      <c r="C18" s="11" t="s">
        <v>14</v>
      </c>
      <c r="D18" s="12"/>
      <c r="E18" s="13"/>
      <c r="F18" s="50"/>
      <c r="G18" s="13"/>
      <c r="H18" s="13"/>
      <c r="I18" s="13"/>
      <c r="J18" s="13"/>
      <c r="K18" s="13"/>
      <c r="L18" s="13"/>
    </row>
    <row r="19" spans="1:12" ht="127.5" x14ac:dyDescent="0.2">
      <c r="A19" s="10"/>
      <c r="B19" s="10">
        <v>13</v>
      </c>
      <c r="C19" s="11"/>
      <c r="D19" s="12" t="s">
        <v>366</v>
      </c>
      <c r="E19" s="37">
        <v>180</v>
      </c>
      <c r="F19" s="50" t="s">
        <v>367</v>
      </c>
      <c r="G19" s="13" t="s">
        <v>481</v>
      </c>
      <c r="H19" s="13" t="s">
        <v>369</v>
      </c>
      <c r="I19" s="13">
        <v>0</v>
      </c>
      <c r="J19" s="13" t="s">
        <v>368</v>
      </c>
      <c r="K19" s="13" t="s">
        <v>400</v>
      </c>
      <c r="L19" s="13"/>
    </row>
    <row r="20" spans="1:12" ht="63.75" x14ac:dyDescent="0.2">
      <c r="A20" s="10"/>
      <c r="B20" s="10">
        <v>14</v>
      </c>
      <c r="C20" s="11"/>
      <c r="D20" s="12" t="s">
        <v>271</v>
      </c>
      <c r="E20" s="16">
        <v>0.1</v>
      </c>
      <c r="F20" s="20" t="s">
        <v>100</v>
      </c>
      <c r="G20" s="13">
        <v>2024</v>
      </c>
      <c r="H20" s="13" t="s">
        <v>203</v>
      </c>
      <c r="I20" s="3">
        <v>0</v>
      </c>
      <c r="J20" s="3">
        <v>1</v>
      </c>
      <c r="K20" s="13" t="s">
        <v>100</v>
      </c>
      <c r="L20" s="13" t="s">
        <v>400</v>
      </c>
    </row>
    <row r="21" spans="1:12" ht="76.5" x14ac:dyDescent="0.2">
      <c r="A21" s="10"/>
      <c r="B21" s="10">
        <v>15</v>
      </c>
      <c r="C21" s="11"/>
      <c r="D21" s="12" t="s">
        <v>190</v>
      </c>
      <c r="E21" s="16">
        <v>1.5</v>
      </c>
      <c r="F21" s="13" t="s">
        <v>472</v>
      </c>
      <c r="G21" s="13">
        <v>2027</v>
      </c>
      <c r="H21" s="13" t="s">
        <v>204</v>
      </c>
      <c r="I21" s="3">
        <v>0</v>
      </c>
      <c r="J21" s="3">
        <v>1</v>
      </c>
      <c r="K21" s="13" t="s">
        <v>191</v>
      </c>
      <c r="L21" s="13" t="s">
        <v>264</v>
      </c>
    </row>
    <row r="22" spans="1:12" ht="89.25" x14ac:dyDescent="0.2">
      <c r="A22" s="10"/>
      <c r="B22" s="10">
        <v>16</v>
      </c>
      <c r="C22" s="18"/>
      <c r="D22" s="12" t="s">
        <v>250</v>
      </c>
      <c r="E22" s="16">
        <v>0.15</v>
      </c>
      <c r="F22" s="20" t="s">
        <v>248</v>
      </c>
      <c r="G22" s="13">
        <v>2023</v>
      </c>
      <c r="H22" s="13" t="s">
        <v>205</v>
      </c>
      <c r="I22" s="13">
        <v>0</v>
      </c>
      <c r="J22" s="13">
        <v>1</v>
      </c>
      <c r="K22" s="13" t="s">
        <v>100</v>
      </c>
      <c r="L22" s="13" t="s">
        <v>286</v>
      </c>
    </row>
    <row r="23" spans="1:12" ht="51" x14ac:dyDescent="0.2">
      <c r="A23" s="10"/>
      <c r="B23" s="10"/>
      <c r="C23" s="11" t="s">
        <v>15</v>
      </c>
      <c r="D23" s="12"/>
      <c r="E23" s="13"/>
      <c r="F23" s="50"/>
      <c r="G23" s="13"/>
      <c r="H23" s="13"/>
      <c r="I23" s="13"/>
      <c r="J23" s="13"/>
      <c r="K23" s="13"/>
      <c r="L23" s="13"/>
    </row>
    <row r="24" spans="1:12" ht="102" x14ac:dyDescent="0.2">
      <c r="A24" s="10"/>
      <c r="B24" s="10">
        <v>17</v>
      </c>
      <c r="C24" s="11"/>
      <c r="D24" s="12" t="s">
        <v>330</v>
      </c>
      <c r="E24" s="3">
        <v>0</v>
      </c>
      <c r="F24" s="50" t="s">
        <v>275</v>
      </c>
      <c r="G24" s="13" t="s">
        <v>468</v>
      </c>
      <c r="H24" s="13" t="s">
        <v>345</v>
      </c>
      <c r="I24" s="13">
        <v>0</v>
      </c>
      <c r="J24" s="13">
        <v>1</v>
      </c>
      <c r="K24" s="13" t="s">
        <v>186</v>
      </c>
      <c r="L24" s="13" t="s">
        <v>192</v>
      </c>
    </row>
    <row r="25" spans="1:12" ht="38.25" x14ac:dyDescent="0.2">
      <c r="A25" s="10"/>
      <c r="B25" s="10">
        <v>18</v>
      </c>
      <c r="C25" s="11"/>
      <c r="D25" s="15" t="s">
        <v>359</v>
      </c>
      <c r="E25" s="37">
        <v>9</v>
      </c>
      <c r="F25" s="50" t="s">
        <v>185</v>
      </c>
      <c r="G25" s="13" t="s">
        <v>423</v>
      </c>
      <c r="H25" s="13" t="s">
        <v>370</v>
      </c>
      <c r="I25" s="13">
        <v>0</v>
      </c>
      <c r="J25" s="13" t="s">
        <v>371</v>
      </c>
      <c r="K25" s="13" t="s">
        <v>421</v>
      </c>
      <c r="L25" s="13" t="s">
        <v>431</v>
      </c>
    </row>
    <row r="26" spans="1:12" ht="38.25" x14ac:dyDescent="0.2">
      <c r="A26" s="10"/>
      <c r="B26" s="10">
        <v>19</v>
      </c>
      <c r="C26" s="11"/>
      <c r="D26" s="12" t="s">
        <v>372</v>
      </c>
      <c r="E26" s="37">
        <v>300</v>
      </c>
      <c r="F26" s="50" t="s">
        <v>185</v>
      </c>
      <c r="G26" s="13" t="s">
        <v>423</v>
      </c>
      <c r="H26" s="13" t="s">
        <v>373</v>
      </c>
      <c r="I26" s="13">
        <v>0</v>
      </c>
      <c r="J26" s="13" t="s">
        <v>374</v>
      </c>
      <c r="K26" s="13" t="s">
        <v>421</v>
      </c>
      <c r="L26" s="13" t="s">
        <v>432</v>
      </c>
    </row>
    <row r="27" spans="1:12" ht="51" x14ac:dyDescent="0.2">
      <c r="A27" s="10"/>
      <c r="B27" s="10">
        <v>20</v>
      </c>
      <c r="C27" s="18"/>
      <c r="D27" s="15" t="s">
        <v>249</v>
      </c>
      <c r="E27" s="36">
        <v>0.2</v>
      </c>
      <c r="F27" s="50" t="s">
        <v>243</v>
      </c>
      <c r="G27" s="13" t="s">
        <v>425</v>
      </c>
      <c r="H27" s="13"/>
      <c r="I27" s="13">
        <v>0</v>
      </c>
      <c r="J27" s="13">
        <v>1</v>
      </c>
      <c r="K27" s="13" t="s">
        <v>191</v>
      </c>
      <c r="L27" s="13" t="s">
        <v>419</v>
      </c>
    </row>
    <row r="28" spans="1:12" ht="63.75" x14ac:dyDescent="0.2">
      <c r="A28" s="10"/>
      <c r="B28" s="10">
        <v>21</v>
      </c>
      <c r="C28" s="18"/>
      <c r="D28" s="12" t="s">
        <v>226</v>
      </c>
      <c r="E28" s="37">
        <v>20</v>
      </c>
      <c r="F28" s="50" t="s">
        <v>156</v>
      </c>
      <c r="G28" s="13" t="s">
        <v>423</v>
      </c>
      <c r="H28" s="13" t="s">
        <v>96</v>
      </c>
      <c r="I28" s="13" t="s">
        <v>227</v>
      </c>
      <c r="J28" s="13" t="s">
        <v>228</v>
      </c>
      <c r="K28" s="13" t="s">
        <v>478</v>
      </c>
      <c r="L28" s="13" t="s">
        <v>398</v>
      </c>
    </row>
    <row r="29" spans="1:12" ht="89.25" x14ac:dyDescent="0.2">
      <c r="A29" s="10"/>
      <c r="B29" s="10"/>
      <c r="C29" s="11" t="s">
        <v>23</v>
      </c>
      <c r="D29" s="19"/>
      <c r="F29" s="20"/>
      <c r="G29" s="3"/>
      <c r="H29" s="3"/>
      <c r="I29" s="3"/>
      <c r="J29" s="3"/>
      <c r="K29" s="3"/>
      <c r="L29" s="3"/>
    </row>
    <row r="30" spans="1:12" ht="38.25" x14ac:dyDescent="0.2">
      <c r="A30" s="14"/>
      <c r="B30" s="10">
        <v>22</v>
      </c>
      <c r="C30" s="11"/>
      <c r="D30" s="12" t="s">
        <v>395</v>
      </c>
      <c r="E30" s="13"/>
      <c r="F30" s="50" t="s">
        <v>79</v>
      </c>
      <c r="G30" s="13" t="s">
        <v>468</v>
      </c>
      <c r="H30" s="13" t="s">
        <v>73</v>
      </c>
      <c r="I30" s="13" t="s">
        <v>74</v>
      </c>
      <c r="J30" s="13" t="s">
        <v>76</v>
      </c>
      <c r="K30" s="13" t="s">
        <v>81</v>
      </c>
      <c r="L30" s="13" t="s">
        <v>401</v>
      </c>
    </row>
    <row r="31" spans="1:12" ht="89.25" x14ac:dyDescent="0.2">
      <c r="A31" s="10"/>
      <c r="B31" s="10">
        <v>23</v>
      </c>
      <c r="C31" s="11"/>
      <c r="D31" s="12" t="s">
        <v>454</v>
      </c>
      <c r="E31" s="13"/>
      <c r="F31" s="50" t="s">
        <v>77</v>
      </c>
      <c r="G31" s="13" t="s">
        <v>468</v>
      </c>
      <c r="H31" s="13" t="s">
        <v>486</v>
      </c>
      <c r="I31" s="13" t="s">
        <v>74</v>
      </c>
      <c r="J31" s="13" t="s">
        <v>76</v>
      </c>
      <c r="K31" s="13" t="s">
        <v>75</v>
      </c>
      <c r="L31" s="13" t="s">
        <v>402</v>
      </c>
    </row>
    <row r="32" spans="1:12" ht="51" x14ac:dyDescent="0.2">
      <c r="A32" s="14"/>
      <c r="B32" s="10">
        <v>24</v>
      </c>
      <c r="C32" s="11"/>
      <c r="D32" s="12" t="s">
        <v>487</v>
      </c>
      <c r="E32" s="37">
        <v>3</v>
      </c>
      <c r="F32" s="50" t="s">
        <v>224</v>
      </c>
      <c r="G32" s="13" t="s">
        <v>423</v>
      </c>
      <c r="H32" s="13" t="s">
        <v>488</v>
      </c>
      <c r="I32" s="13" t="s">
        <v>74</v>
      </c>
      <c r="J32" s="13" t="s">
        <v>76</v>
      </c>
      <c r="K32" s="13" t="s">
        <v>75</v>
      </c>
      <c r="L32" s="13" t="s">
        <v>287</v>
      </c>
    </row>
    <row r="33" spans="1:13" ht="89.25" x14ac:dyDescent="0.2">
      <c r="A33" s="10"/>
      <c r="B33" s="10">
        <v>25</v>
      </c>
      <c r="C33" s="11"/>
      <c r="D33" s="12" t="s">
        <v>24</v>
      </c>
      <c r="E33" s="37"/>
      <c r="F33" s="50" t="s">
        <v>79</v>
      </c>
      <c r="G33" s="13" t="s">
        <v>468</v>
      </c>
      <c r="H33" s="13" t="s">
        <v>82</v>
      </c>
      <c r="I33" s="13" t="s">
        <v>74</v>
      </c>
      <c r="J33" s="13" t="s">
        <v>76</v>
      </c>
      <c r="K33" s="13" t="s">
        <v>81</v>
      </c>
      <c r="L33" s="13" t="s">
        <v>403</v>
      </c>
    </row>
    <row r="34" spans="1:13" ht="102" x14ac:dyDescent="0.2">
      <c r="A34" s="14"/>
      <c r="B34" s="10">
        <v>26</v>
      </c>
      <c r="C34" s="11"/>
      <c r="D34" s="12" t="s">
        <v>25</v>
      </c>
      <c r="E34" s="37">
        <v>3</v>
      </c>
      <c r="F34" s="50" t="s">
        <v>404</v>
      </c>
      <c r="G34" s="13" t="s">
        <v>481</v>
      </c>
      <c r="H34" s="13" t="s">
        <v>83</v>
      </c>
      <c r="I34" s="13" t="s">
        <v>74</v>
      </c>
      <c r="J34" s="13" t="s">
        <v>241</v>
      </c>
      <c r="K34" s="13" t="s">
        <v>405</v>
      </c>
      <c r="L34" s="13" t="s">
        <v>84</v>
      </c>
    </row>
    <row r="35" spans="1:13" ht="63.75" x14ac:dyDescent="0.2">
      <c r="A35" s="10"/>
      <c r="B35" s="10">
        <v>27</v>
      </c>
      <c r="C35" s="11"/>
      <c r="D35" s="12" t="s">
        <v>26</v>
      </c>
      <c r="E35" s="16">
        <v>0.5</v>
      </c>
      <c r="F35" s="50" t="s">
        <v>225</v>
      </c>
      <c r="G35" s="13" t="s">
        <v>423</v>
      </c>
      <c r="H35" s="13" t="s">
        <v>85</v>
      </c>
      <c r="I35" s="13"/>
      <c r="J35" s="13" t="s">
        <v>86</v>
      </c>
      <c r="K35" s="13" t="s">
        <v>81</v>
      </c>
      <c r="L35" s="13" t="s">
        <v>406</v>
      </c>
    </row>
    <row r="36" spans="1:13" ht="120" customHeight="1" x14ac:dyDescent="0.2">
      <c r="A36" s="14"/>
      <c r="B36" s="10">
        <v>28</v>
      </c>
      <c r="C36" s="11"/>
      <c r="D36" s="12" t="s">
        <v>27</v>
      </c>
      <c r="E36" s="37">
        <v>10</v>
      </c>
      <c r="F36" s="50" t="s">
        <v>87</v>
      </c>
      <c r="G36" s="13" t="s">
        <v>423</v>
      </c>
      <c r="H36" s="13" t="s">
        <v>88</v>
      </c>
      <c r="I36" s="13"/>
      <c r="J36" s="13" t="s">
        <v>91</v>
      </c>
      <c r="K36" s="13" t="s">
        <v>81</v>
      </c>
      <c r="L36" s="13" t="s">
        <v>420</v>
      </c>
    </row>
    <row r="37" spans="1:13" ht="63.75" x14ac:dyDescent="0.2">
      <c r="A37" s="10"/>
      <c r="B37" s="10">
        <v>29</v>
      </c>
      <c r="C37" s="11"/>
      <c r="D37" s="12" t="s">
        <v>28</v>
      </c>
      <c r="E37" s="37">
        <v>1</v>
      </c>
      <c r="F37" s="50" t="s">
        <v>79</v>
      </c>
      <c r="G37" s="13" t="s">
        <v>468</v>
      </c>
      <c r="H37" s="13" t="s">
        <v>89</v>
      </c>
      <c r="I37" s="13"/>
      <c r="J37" s="13" t="s">
        <v>90</v>
      </c>
      <c r="K37" s="13" t="s">
        <v>81</v>
      </c>
      <c r="L37" s="13" t="s">
        <v>407</v>
      </c>
    </row>
    <row r="38" spans="1:13" ht="76.5" x14ac:dyDescent="0.2">
      <c r="A38" s="14"/>
      <c r="B38" s="10">
        <v>30</v>
      </c>
      <c r="C38" s="11"/>
      <c r="D38" s="12" t="s">
        <v>251</v>
      </c>
      <c r="E38" s="37">
        <v>3</v>
      </c>
      <c r="F38" s="50" t="s">
        <v>253</v>
      </c>
      <c r="G38" s="13" t="s">
        <v>424</v>
      </c>
      <c r="H38" s="13" t="s">
        <v>92</v>
      </c>
      <c r="I38" s="3"/>
      <c r="J38" s="13" t="s">
        <v>93</v>
      </c>
      <c r="K38" s="13" t="s">
        <v>455</v>
      </c>
      <c r="L38" s="13" t="s">
        <v>433</v>
      </c>
    </row>
    <row r="39" spans="1:13" ht="76.5" x14ac:dyDescent="0.2">
      <c r="A39" s="10"/>
      <c r="B39" s="10">
        <v>31</v>
      </c>
      <c r="C39" s="11"/>
      <c r="D39" s="12" t="s">
        <v>29</v>
      </c>
      <c r="E39" s="16">
        <v>0.5</v>
      </c>
      <c r="F39" s="50" t="s">
        <v>408</v>
      </c>
      <c r="G39" s="13" t="s">
        <v>484</v>
      </c>
      <c r="H39" s="13" t="s">
        <v>94</v>
      </c>
      <c r="I39" s="3"/>
      <c r="J39" s="13" t="s">
        <v>95</v>
      </c>
      <c r="K39" s="13" t="s">
        <v>81</v>
      </c>
      <c r="L39" s="13" t="s">
        <v>409</v>
      </c>
    </row>
    <row r="40" spans="1:13" ht="51" x14ac:dyDescent="0.2">
      <c r="A40" s="14"/>
      <c r="B40" s="10">
        <v>32</v>
      </c>
      <c r="C40" s="11"/>
      <c r="D40" s="12" t="s">
        <v>30</v>
      </c>
      <c r="E40" s="37">
        <v>50</v>
      </c>
      <c r="F40" s="50" t="s">
        <v>254</v>
      </c>
      <c r="G40" s="13" t="s">
        <v>423</v>
      </c>
      <c r="H40" s="13" t="s">
        <v>96</v>
      </c>
      <c r="I40" s="3"/>
      <c r="J40" s="13" t="s">
        <v>97</v>
      </c>
      <c r="K40" s="13" t="s">
        <v>81</v>
      </c>
      <c r="L40" s="13" t="s">
        <v>410</v>
      </c>
    </row>
    <row r="41" spans="1:13" x14ac:dyDescent="0.2">
      <c r="A41" s="10"/>
      <c r="B41" s="10"/>
      <c r="C41" s="22"/>
      <c r="D41" s="12"/>
      <c r="E41" s="37"/>
      <c r="F41" s="50"/>
      <c r="G41" s="13"/>
      <c r="H41" s="13"/>
      <c r="I41" s="3"/>
      <c r="J41" s="13"/>
      <c r="K41" s="13"/>
      <c r="L41" s="13"/>
    </row>
    <row r="42" spans="1:13" ht="51" x14ac:dyDescent="0.2">
      <c r="A42" s="14"/>
      <c r="B42" s="10"/>
      <c r="C42" s="11" t="s">
        <v>16</v>
      </c>
      <c r="D42" s="19"/>
      <c r="F42" s="20"/>
      <c r="G42" s="3"/>
      <c r="H42" s="3"/>
      <c r="I42" s="3"/>
      <c r="J42" s="3"/>
      <c r="K42" s="3"/>
      <c r="L42" s="3"/>
    </row>
    <row r="43" spans="1:13" ht="51" x14ac:dyDescent="0.2">
      <c r="A43" s="10"/>
      <c r="B43" s="10">
        <v>33</v>
      </c>
      <c r="C43" s="11"/>
      <c r="D43" s="12" t="s">
        <v>336</v>
      </c>
      <c r="E43" s="37">
        <v>50</v>
      </c>
      <c r="F43" s="50" t="s">
        <v>331</v>
      </c>
      <c r="G43" s="13" t="s">
        <v>474</v>
      </c>
      <c r="H43" s="13" t="s">
        <v>477</v>
      </c>
      <c r="I43" s="3"/>
      <c r="J43" s="13" t="s">
        <v>489</v>
      </c>
      <c r="K43" s="13" t="s">
        <v>101</v>
      </c>
      <c r="L43" s="13" t="s">
        <v>130</v>
      </c>
      <c r="M43" s="26"/>
    </row>
    <row r="44" spans="1:13" ht="89.25" x14ac:dyDescent="0.2">
      <c r="A44" s="14"/>
      <c r="B44" s="10">
        <v>34</v>
      </c>
      <c r="C44" s="11"/>
      <c r="D44" s="12" t="s">
        <v>353</v>
      </c>
      <c r="E44" s="13">
        <v>0</v>
      </c>
      <c r="F44" s="50" t="s">
        <v>354</v>
      </c>
      <c r="G44" s="13" t="s">
        <v>481</v>
      </c>
      <c r="H44" s="13" t="s">
        <v>356</v>
      </c>
      <c r="I44" s="3"/>
      <c r="J44" s="13" t="s">
        <v>444</v>
      </c>
      <c r="K44" s="13" t="s">
        <v>355</v>
      </c>
      <c r="L44" s="13"/>
    </row>
    <row r="45" spans="1:13" ht="89.25" x14ac:dyDescent="0.2">
      <c r="A45" s="10"/>
      <c r="B45" s="10">
        <v>35</v>
      </c>
      <c r="C45" s="11"/>
      <c r="D45" s="12" t="s">
        <v>288</v>
      </c>
      <c r="E45" s="13">
        <v>0</v>
      </c>
      <c r="F45" s="50" t="s">
        <v>78</v>
      </c>
      <c r="G45" s="13" t="s">
        <v>468</v>
      </c>
      <c r="H45" s="13" t="s">
        <v>490</v>
      </c>
      <c r="I45" s="3"/>
      <c r="J45" s="13" t="s">
        <v>102</v>
      </c>
      <c r="K45" s="13" t="s">
        <v>476</v>
      </c>
      <c r="L45" s="13" t="s">
        <v>103</v>
      </c>
    </row>
    <row r="46" spans="1:13" ht="127.5" x14ac:dyDescent="0.2">
      <c r="A46" s="14"/>
      <c r="B46" s="10">
        <v>36</v>
      </c>
      <c r="C46" s="11"/>
      <c r="D46" s="12" t="s">
        <v>50</v>
      </c>
      <c r="E46" s="13">
        <v>0</v>
      </c>
      <c r="F46" s="50" t="s">
        <v>78</v>
      </c>
      <c r="G46" s="13" t="s">
        <v>484</v>
      </c>
      <c r="H46" s="13" t="s">
        <v>346</v>
      </c>
      <c r="I46" s="3"/>
      <c r="J46" s="13" t="s">
        <v>104</v>
      </c>
      <c r="K46" s="13" t="s">
        <v>100</v>
      </c>
      <c r="L46" s="13" t="s">
        <v>105</v>
      </c>
    </row>
    <row r="47" spans="1:13" ht="159" customHeight="1" x14ac:dyDescent="0.2">
      <c r="A47" s="10"/>
      <c r="B47" s="10">
        <v>37</v>
      </c>
      <c r="C47" s="18"/>
      <c r="D47" s="12" t="s">
        <v>51</v>
      </c>
      <c r="E47" s="37">
        <v>2</v>
      </c>
      <c r="F47" s="50" t="s">
        <v>87</v>
      </c>
      <c r="G47" s="13" t="s">
        <v>423</v>
      </c>
      <c r="H47" s="13" t="s">
        <v>347</v>
      </c>
      <c r="I47" s="3"/>
      <c r="J47" s="13" t="s">
        <v>91</v>
      </c>
      <c r="K47" s="13" t="s">
        <v>389</v>
      </c>
      <c r="L47" s="13" t="s">
        <v>411</v>
      </c>
    </row>
    <row r="48" spans="1:13" ht="60.95" customHeight="1" x14ac:dyDescent="0.2">
      <c r="A48" s="14"/>
      <c r="B48" s="10">
        <v>38</v>
      </c>
      <c r="C48" s="18"/>
      <c r="D48" s="12" t="s">
        <v>386</v>
      </c>
      <c r="E48" s="37">
        <v>2</v>
      </c>
      <c r="F48" s="50" t="s">
        <v>387</v>
      </c>
      <c r="G48" s="13" t="s">
        <v>423</v>
      </c>
      <c r="H48" s="13" t="s">
        <v>388</v>
      </c>
      <c r="I48" s="3"/>
      <c r="J48" s="13" t="s">
        <v>91</v>
      </c>
      <c r="K48" s="13" t="s">
        <v>191</v>
      </c>
      <c r="L48" s="13" t="s">
        <v>412</v>
      </c>
    </row>
    <row r="49" spans="1:12" s="32" customFormat="1" ht="38.25" x14ac:dyDescent="0.2">
      <c r="A49" s="10"/>
      <c r="B49" s="10">
        <v>39</v>
      </c>
      <c r="C49" s="30"/>
      <c r="D49" s="35" t="s">
        <v>59</v>
      </c>
      <c r="E49" s="38">
        <v>0.25</v>
      </c>
      <c r="F49" s="39" t="s">
        <v>184</v>
      </c>
      <c r="G49" s="40" t="s">
        <v>468</v>
      </c>
      <c r="H49" s="40" t="s">
        <v>107</v>
      </c>
      <c r="I49" s="31"/>
      <c r="J49" s="40" t="s">
        <v>107</v>
      </c>
      <c r="K49" s="13" t="s">
        <v>100</v>
      </c>
      <c r="L49" s="40" t="s">
        <v>415</v>
      </c>
    </row>
    <row r="50" spans="1:12" ht="102" x14ac:dyDescent="0.2">
      <c r="A50" s="10"/>
      <c r="B50" s="10">
        <v>40</v>
      </c>
      <c r="C50" s="22"/>
      <c r="D50" s="12" t="s">
        <v>55</v>
      </c>
      <c r="E50" s="16">
        <v>0.1</v>
      </c>
      <c r="F50" s="50" t="s">
        <v>71</v>
      </c>
      <c r="G50" s="13" t="s">
        <v>468</v>
      </c>
      <c r="H50" s="13" t="s">
        <v>72</v>
      </c>
      <c r="I50" s="13" t="s">
        <v>68</v>
      </c>
      <c r="J50" s="13" t="s">
        <v>69</v>
      </c>
      <c r="K50" s="13" t="s">
        <v>357</v>
      </c>
      <c r="L50" s="13" t="s">
        <v>358</v>
      </c>
    </row>
    <row r="51" spans="1:12" ht="69.75" customHeight="1" x14ac:dyDescent="0.2">
      <c r="A51" s="14"/>
      <c r="B51" s="10">
        <v>41</v>
      </c>
      <c r="C51" s="22"/>
      <c r="D51" s="12" t="s">
        <v>54</v>
      </c>
      <c r="E51" s="13">
        <v>0</v>
      </c>
      <c r="F51" s="50" t="s">
        <v>78</v>
      </c>
      <c r="G51" s="13" t="s">
        <v>468</v>
      </c>
      <c r="H51" s="13" t="s">
        <v>63</v>
      </c>
      <c r="I51" s="13" t="s">
        <v>66</v>
      </c>
      <c r="J51" s="13" t="s">
        <v>66</v>
      </c>
      <c r="K51" s="13" t="s">
        <v>62</v>
      </c>
      <c r="L51" s="13" t="s">
        <v>100</v>
      </c>
    </row>
    <row r="52" spans="1:12" ht="75.75" customHeight="1" x14ac:dyDescent="0.2">
      <c r="A52" s="10"/>
      <c r="B52" s="10">
        <v>42</v>
      </c>
      <c r="C52" s="22"/>
      <c r="D52" s="12" t="s">
        <v>60</v>
      </c>
      <c r="E52" s="13" t="s">
        <v>338</v>
      </c>
      <c r="F52" s="50" t="s">
        <v>70</v>
      </c>
      <c r="G52" s="13" t="s">
        <v>468</v>
      </c>
      <c r="H52" s="13" t="s">
        <v>67</v>
      </c>
      <c r="I52" s="13" t="s">
        <v>66</v>
      </c>
      <c r="J52" s="13" t="s">
        <v>66</v>
      </c>
      <c r="K52" s="13" t="s">
        <v>117</v>
      </c>
      <c r="L52" s="13" t="s">
        <v>457</v>
      </c>
    </row>
    <row r="53" spans="1:12" ht="153" x14ac:dyDescent="0.2">
      <c r="A53" s="14"/>
      <c r="B53" s="10"/>
      <c r="C53" s="11" t="s">
        <v>17</v>
      </c>
      <c r="D53" s="19"/>
      <c r="F53" s="20"/>
      <c r="G53" s="3"/>
      <c r="H53" s="3"/>
      <c r="I53" s="3"/>
      <c r="J53" s="3"/>
      <c r="K53" s="3"/>
      <c r="L53" s="3"/>
    </row>
    <row r="54" spans="1:12" ht="89.25" x14ac:dyDescent="0.2">
      <c r="A54" s="10"/>
      <c r="B54" s="10">
        <v>43</v>
      </c>
      <c r="C54" s="11"/>
      <c r="D54" s="12" t="s">
        <v>337</v>
      </c>
      <c r="E54" s="13">
        <v>0</v>
      </c>
      <c r="F54" s="50" t="s">
        <v>98</v>
      </c>
      <c r="G54" s="13" t="s">
        <v>474</v>
      </c>
      <c r="H54" s="13" t="s">
        <v>348</v>
      </c>
      <c r="I54" s="13" t="s">
        <v>99</v>
      </c>
      <c r="J54" s="13" t="s">
        <v>99</v>
      </c>
      <c r="K54" s="13" t="s">
        <v>101</v>
      </c>
      <c r="L54" s="13" t="s">
        <v>100</v>
      </c>
    </row>
    <row r="55" spans="1:12" ht="51" x14ac:dyDescent="0.2">
      <c r="A55" s="14"/>
      <c r="B55" s="10">
        <v>44</v>
      </c>
      <c r="C55" s="11"/>
      <c r="D55" s="12" t="s">
        <v>33</v>
      </c>
      <c r="E55" s="13">
        <v>0</v>
      </c>
      <c r="F55" s="50" t="s">
        <v>498</v>
      </c>
      <c r="G55" s="13" t="s">
        <v>484</v>
      </c>
      <c r="H55" s="13" t="s">
        <v>108</v>
      </c>
      <c r="I55" s="13" t="s">
        <v>229</v>
      </c>
      <c r="J55" s="13" t="s">
        <v>109</v>
      </c>
      <c r="K55" s="13" t="s">
        <v>101</v>
      </c>
      <c r="L55" s="13" t="s">
        <v>100</v>
      </c>
    </row>
    <row r="56" spans="1:12" ht="140.25" x14ac:dyDescent="0.2">
      <c r="A56" s="10"/>
      <c r="B56" s="10">
        <v>45</v>
      </c>
      <c r="C56" s="11"/>
      <c r="D56" s="12" t="s">
        <v>326</v>
      </c>
      <c r="E56" s="13">
        <v>0</v>
      </c>
      <c r="F56" s="50" t="s">
        <v>78</v>
      </c>
      <c r="G56" s="13" t="s">
        <v>468</v>
      </c>
      <c r="H56" s="13" t="s">
        <v>327</v>
      </c>
      <c r="I56" s="13">
        <v>0</v>
      </c>
      <c r="J56" s="13" t="s">
        <v>469</v>
      </c>
      <c r="K56" s="13" t="s">
        <v>100</v>
      </c>
      <c r="L56" s="13" t="s">
        <v>110</v>
      </c>
    </row>
    <row r="57" spans="1:12" ht="76.5" x14ac:dyDescent="0.2">
      <c r="A57" s="14"/>
      <c r="B57" s="10">
        <v>46</v>
      </c>
      <c r="C57" s="11"/>
      <c r="D57" s="12" t="s">
        <v>58</v>
      </c>
      <c r="E57" s="37">
        <v>8</v>
      </c>
      <c r="F57" s="50" t="s">
        <v>244</v>
      </c>
      <c r="G57" s="13" t="s">
        <v>425</v>
      </c>
      <c r="H57" s="13" t="s">
        <v>111</v>
      </c>
      <c r="I57" s="13" t="s">
        <v>230</v>
      </c>
      <c r="J57" s="13" t="s">
        <v>111</v>
      </c>
      <c r="K57" s="13" t="s">
        <v>100</v>
      </c>
      <c r="L57" s="13" t="s">
        <v>110</v>
      </c>
    </row>
    <row r="58" spans="1:12" ht="76.5" x14ac:dyDescent="0.2">
      <c r="A58" s="10"/>
      <c r="B58" s="10">
        <v>47</v>
      </c>
      <c r="C58" s="18"/>
      <c r="D58" s="12" t="s">
        <v>56</v>
      </c>
      <c r="E58" s="41" t="s">
        <v>338</v>
      </c>
      <c r="F58" s="50" t="s">
        <v>244</v>
      </c>
      <c r="G58" s="13" t="s">
        <v>423</v>
      </c>
      <c r="H58" s="13" t="s">
        <v>154</v>
      </c>
      <c r="I58" s="3"/>
      <c r="J58" s="13" t="s">
        <v>155</v>
      </c>
      <c r="K58" s="13" t="s">
        <v>100</v>
      </c>
      <c r="L58" s="13" t="s">
        <v>110</v>
      </c>
    </row>
    <row r="59" spans="1:12" ht="89.25" x14ac:dyDescent="0.2">
      <c r="A59" s="10"/>
      <c r="B59" s="10"/>
      <c r="C59" s="11" t="s">
        <v>18</v>
      </c>
      <c r="D59" s="19"/>
      <c r="F59" s="20"/>
      <c r="G59" s="3"/>
      <c r="H59" s="3"/>
      <c r="I59" s="3"/>
      <c r="J59" s="3"/>
      <c r="K59" s="3"/>
      <c r="L59" s="3"/>
    </row>
    <row r="60" spans="1:12" ht="51" x14ac:dyDescent="0.2">
      <c r="A60" s="10"/>
      <c r="B60" s="10">
        <v>48</v>
      </c>
      <c r="C60" s="11"/>
      <c r="D60" s="12" t="s">
        <v>31</v>
      </c>
      <c r="E60" s="13">
        <v>0</v>
      </c>
      <c r="F60" s="50" t="s">
        <v>112</v>
      </c>
      <c r="G60" s="13" t="s">
        <v>484</v>
      </c>
      <c r="H60" s="13" t="s">
        <v>115</v>
      </c>
      <c r="I60" s="3"/>
      <c r="J60" s="13" t="s">
        <v>116</v>
      </c>
      <c r="K60" s="13" t="s">
        <v>117</v>
      </c>
      <c r="L60" s="13" t="s">
        <v>289</v>
      </c>
    </row>
    <row r="61" spans="1:12" ht="63.75" x14ac:dyDescent="0.2">
      <c r="A61" s="10"/>
      <c r="B61" s="10">
        <v>49</v>
      </c>
      <c r="C61" s="18"/>
      <c r="D61" s="12" t="s">
        <v>32</v>
      </c>
      <c r="E61" s="37">
        <f>3500*100/1000 - 60</f>
        <v>290</v>
      </c>
      <c r="F61" s="50" t="s">
        <v>499</v>
      </c>
      <c r="G61" s="13" t="s">
        <v>484</v>
      </c>
      <c r="H61" s="13" t="s">
        <v>114</v>
      </c>
      <c r="I61" s="3"/>
      <c r="J61" s="13" t="s">
        <v>231</v>
      </c>
      <c r="K61" s="13" t="s">
        <v>101</v>
      </c>
      <c r="L61" s="13" t="s">
        <v>290</v>
      </c>
    </row>
    <row r="62" spans="1:12" ht="189.75" customHeight="1" x14ac:dyDescent="0.2">
      <c r="A62" s="10"/>
      <c r="B62" s="10">
        <v>50</v>
      </c>
      <c r="C62" s="18"/>
      <c r="D62" s="12" t="s">
        <v>502</v>
      </c>
      <c r="E62" s="42">
        <v>12</v>
      </c>
      <c r="F62" s="50" t="s">
        <v>246</v>
      </c>
      <c r="G62" s="13" t="s">
        <v>505</v>
      </c>
      <c r="H62" s="13" t="s">
        <v>215</v>
      </c>
      <c r="I62" s="13" t="s">
        <v>216</v>
      </c>
      <c r="J62" s="13" t="s">
        <v>217</v>
      </c>
      <c r="K62" s="13" t="s">
        <v>503</v>
      </c>
      <c r="L62" s="13" t="s">
        <v>504</v>
      </c>
    </row>
    <row r="63" spans="1:12" ht="140.25" x14ac:dyDescent="0.2">
      <c r="A63" s="10"/>
      <c r="B63" s="10">
        <v>51</v>
      </c>
      <c r="C63" s="18"/>
      <c r="D63" s="12" t="s">
        <v>34</v>
      </c>
      <c r="E63" s="13" t="s">
        <v>338</v>
      </c>
      <c r="F63" s="50" t="s">
        <v>98</v>
      </c>
      <c r="G63" s="13" t="s">
        <v>491</v>
      </c>
      <c r="H63" s="13" t="s">
        <v>118</v>
      </c>
      <c r="I63" s="13" t="s">
        <v>119</v>
      </c>
      <c r="J63" s="13" t="s">
        <v>119</v>
      </c>
      <c r="K63" s="13" t="s">
        <v>101</v>
      </c>
      <c r="L63" s="13" t="s">
        <v>291</v>
      </c>
    </row>
    <row r="64" spans="1:12" ht="127.5" x14ac:dyDescent="0.2">
      <c r="A64" s="10"/>
      <c r="B64" s="10">
        <v>52</v>
      </c>
      <c r="C64" s="18"/>
      <c r="D64" s="12" t="s">
        <v>35</v>
      </c>
      <c r="E64" s="37">
        <v>400</v>
      </c>
      <c r="F64" s="50" t="s">
        <v>500</v>
      </c>
      <c r="G64" s="13" t="s">
        <v>491</v>
      </c>
      <c r="H64" s="13" t="s">
        <v>120</v>
      </c>
      <c r="I64" s="13" t="s">
        <v>121</v>
      </c>
      <c r="J64" s="13" t="s">
        <v>121</v>
      </c>
      <c r="K64" s="13" t="s">
        <v>101</v>
      </c>
      <c r="L64" s="13" t="s">
        <v>100</v>
      </c>
    </row>
    <row r="65" spans="1:12" ht="51" x14ac:dyDescent="0.2">
      <c r="A65" s="10"/>
      <c r="B65" s="10">
        <v>53</v>
      </c>
      <c r="C65" s="18"/>
      <c r="D65" s="12" t="s">
        <v>37</v>
      </c>
      <c r="E65" s="37">
        <v>20</v>
      </c>
      <c r="F65" s="50" t="s">
        <v>124</v>
      </c>
      <c r="G65" s="13" t="s">
        <v>484</v>
      </c>
      <c r="H65" s="13" t="s">
        <v>122</v>
      </c>
      <c r="I65" s="13" t="s">
        <v>232</v>
      </c>
      <c r="J65" s="13" t="s">
        <v>123</v>
      </c>
      <c r="K65" s="13" t="s">
        <v>124</v>
      </c>
      <c r="L65" s="13" t="s">
        <v>125</v>
      </c>
    </row>
    <row r="66" spans="1:12" ht="102" x14ac:dyDescent="0.2">
      <c r="A66" s="10"/>
      <c r="B66" s="10">
        <v>54</v>
      </c>
      <c r="C66" s="18"/>
      <c r="D66" s="12" t="s">
        <v>261</v>
      </c>
      <c r="E66" s="42" t="s">
        <v>338</v>
      </c>
      <c r="F66" s="13" t="s">
        <v>342</v>
      </c>
      <c r="G66" s="13" t="s">
        <v>484</v>
      </c>
      <c r="H66" s="13" t="s">
        <v>126</v>
      </c>
      <c r="I66" s="13" t="s">
        <v>233</v>
      </c>
      <c r="J66" s="13" t="s">
        <v>234</v>
      </c>
      <c r="K66" s="13" t="s">
        <v>100</v>
      </c>
      <c r="L66" s="13" t="s">
        <v>127</v>
      </c>
    </row>
    <row r="67" spans="1:12" ht="63.75" x14ac:dyDescent="0.2">
      <c r="A67" s="10"/>
      <c r="B67" s="10">
        <v>55</v>
      </c>
      <c r="C67" s="18"/>
      <c r="D67" s="12" t="s">
        <v>40</v>
      </c>
      <c r="E67" s="13">
        <v>0</v>
      </c>
      <c r="F67" s="50" t="s">
        <v>78</v>
      </c>
      <c r="G67" s="13" t="s">
        <v>484</v>
      </c>
      <c r="H67" s="13" t="s">
        <v>128</v>
      </c>
      <c r="I67" s="3"/>
      <c r="J67" s="13" t="s">
        <v>129</v>
      </c>
      <c r="K67" s="13" t="s">
        <v>131</v>
      </c>
      <c r="L67" s="13" t="s">
        <v>130</v>
      </c>
    </row>
    <row r="68" spans="1:12" ht="114.75" x14ac:dyDescent="0.2">
      <c r="A68" s="10"/>
      <c r="B68" s="10">
        <v>56</v>
      </c>
      <c r="C68" s="18"/>
      <c r="D68" s="12" t="s">
        <v>266</v>
      </c>
      <c r="E68" s="13">
        <v>0</v>
      </c>
      <c r="F68" s="50" t="s">
        <v>78</v>
      </c>
      <c r="G68" s="13" t="s">
        <v>484</v>
      </c>
      <c r="H68" s="13" t="s">
        <v>265</v>
      </c>
      <c r="I68" s="13" t="s">
        <v>236</v>
      </c>
      <c r="J68" s="13" t="s">
        <v>267</v>
      </c>
      <c r="K68" s="13" t="s">
        <v>183</v>
      </c>
      <c r="L68" s="13" t="s">
        <v>101</v>
      </c>
    </row>
    <row r="69" spans="1:12" ht="63.75" x14ac:dyDescent="0.2">
      <c r="A69" s="10"/>
      <c r="B69" s="10">
        <v>57</v>
      </c>
      <c r="C69" s="18"/>
      <c r="D69" s="12" t="s">
        <v>399</v>
      </c>
      <c r="E69" s="13">
        <v>0.1</v>
      </c>
      <c r="F69" s="50" t="s">
        <v>132</v>
      </c>
      <c r="G69" s="13" t="s">
        <v>484</v>
      </c>
      <c r="H69" s="13" t="s">
        <v>133</v>
      </c>
      <c r="I69" s="3"/>
      <c r="J69" s="13" t="s">
        <v>134</v>
      </c>
      <c r="K69" s="13" t="s">
        <v>100</v>
      </c>
      <c r="L69" s="13" t="s">
        <v>135</v>
      </c>
    </row>
    <row r="70" spans="1:12" ht="89.25" x14ac:dyDescent="0.2">
      <c r="A70" s="10"/>
      <c r="B70" s="10">
        <v>58</v>
      </c>
      <c r="C70" s="18"/>
      <c r="D70" s="12" t="s">
        <v>41</v>
      </c>
      <c r="E70" s="37">
        <v>250</v>
      </c>
      <c r="F70" s="50" t="s">
        <v>375</v>
      </c>
      <c r="G70" s="13" t="s">
        <v>484</v>
      </c>
      <c r="H70" s="13" t="s">
        <v>136</v>
      </c>
      <c r="I70" s="3"/>
      <c r="J70" s="13" t="s">
        <v>235</v>
      </c>
      <c r="K70" s="13" t="s">
        <v>124</v>
      </c>
      <c r="L70" s="13" t="s">
        <v>292</v>
      </c>
    </row>
    <row r="71" spans="1:12" ht="51" x14ac:dyDescent="0.2">
      <c r="A71" s="10"/>
      <c r="B71" s="10">
        <v>59</v>
      </c>
      <c r="C71" s="18"/>
      <c r="D71" s="12" t="s">
        <v>42</v>
      </c>
      <c r="E71" s="13" t="s">
        <v>276</v>
      </c>
      <c r="F71" s="50" t="s">
        <v>124</v>
      </c>
      <c r="G71" s="13" t="s">
        <v>484</v>
      </c>
      <c r="H71" s="13" t="s">
        <v>138</v>
      </c>
      <c r="I71" s="3"/>
      <c r="J71" s="13" t="s">
        <v>137</v>
      </c>
      <c r="K71" s="13" t="s">
        <v>124</v>
      </c>
      <c r="L71" s="13" t="s">
        <v>130</v>
      </c>
    </row>
    <row r="72" spans="1:12" ht="165.75" x14ac:dyDescent="0.2">
      <c r="A72" s="10"/>
      <c r="B72" s="10">
        <v>60</v>
      </c>
      <c r="C72" s="18"/>
      <c r="D72" s="12" t="s">
        <v>322</v>
      </c>
      <c r="E72" s="13" t="s">
        <v>276</v>
      </c>
      <c r="F72" s="50" t="s">
        <v>277</v>
      </c>
      <c r="G72" s="13" t="s">
        <v>484</v>
      </c>
      <c r="H72" s="13" t="s">
        <v>321</v>
      </c>
      <c r="I72" s="13"/>
      <c r="J72" s="13" t="s">
        <v>323</v>
      </c>
      <c r="K72" s="13" t="s">
        <v>124</v>
      </c>
      <c r="L72" s="13" t="s">
        <v>293</v>
      </c>
    </row>
    <row r="73" spans="1:12" ht="87.75" customHeight="1" x14ac:dyDescent="0.2">
      <c r="A73" s="10"/>
      <c r="B73" s="10">
        <v>61</v>
      </c>
      <c r="C73" s="18"/>
      <c r="D73" s="12" t="s">
        <v>43</v>
      </c>
      <c r="E73" s="13">
        <v>0</v>
      </c>
      <c r="F73" s="50" t="s">
        <v>78</v>
      </c>
      <c r="G73" s="13" t="s">
        <v>468</v>
      </c>
      <c r="H73" s="13" t="s">
        <v>139</v>
      </c>
      <c r="I73" s="13"/>
      <c r="J73" s="13" t="s">
        <v>140</v>
      </c>
      <c r="K73" s="13" t="s">
        <v>100</v>
      </c>
      <c r="L73" s="13" t="s">
        <v>294</v>
      </c>
    </row>
    <row r="74" spans="1:12" ht="76.5" x14ac:dyDescent="0.2">
      <c r="A74" s="10"/>
      <c r="B74" s="10">
        <v>62</v>
      </c>
      <c r="C74" s="18"/>
      <c r="D74" s="12" t="s">
        <v>451</v>
      </c>
      <c r="E74" s="13">
        <v>0</v>
      </c>
      <c r="F74" s="50" t="s">
        <v>78</v>
      </c>
      <c r="G74" s="13" t="s">
        <v>425</v>
      </c>
      <c r="H74" s="13" t="s">
        <v>268</v>
      </c>
      <c r="I74" s="13"/>
      <c r="J74" s="13" t="s">
        <v>269</v>
      </c>
      <c r="K74" s="13" t="s">
        <v>100</v>
      </c>
      <c r="L74" s="13" t="s">
        <v>416</v>
      </c>
    </row>
    <row r="75" spans="1:12" ht="89.25" x14ac:dyDescent="0.2">
      <c r="A75" s="10"/>
      <c r="B75" s="10">
        <v>63</v>
      </c>
      <c r="C75" s="18"/>
      <c r="D75" s="12" t="s">
        <v>339</v>
      </c>
      <c r="E75" s="13" t="s">
        <v>278</v>
      </c>
      <c r="F75" s="50" t="s">
        <v>124</v>
      </c>
      <c r="G75" s="13" t="s">
        <v>484</v>
      </c>
      <c r="H75" s="13" t="s">
        <v>141</v>
      </c>
      <c r="I75" s="13"/>
      <c r="J75" s="13" t="s">
        <v>142</v>
      </c>
      <c r="K75" s="13" t="s">
        <v>124</v>
      </c>
      <c r="L75" s="13" t="s">
        <v>143</v>
      </c>
    </row>
    <row r="76" spans="1:12" ht="63.75" x14ac:dyDescent="0.2">
      <c r="A76" s="10"/>
      <c r="B76" s="10">
        <v>64</v>
      </c>
      <c r="C76" s="18"/>
      <c r="D76" s="12" t="s">
        <v>48</v>
      </c>
      <c r="E76" s="13">
        <v>0</v>
      </c>
      <c r="F76" s="50" t="s">
        <v>144</v>
      </c>
      <c r="G76" s="13" t="s">
        <v>484</v>
      </c>
      <c r="H76" s="13" t="s">
        <v>145</v>
      </c>
      <c r="I76" s="13"/>
      <c r="J76" s="13" t="s">
        <v>148</v>
      </c>
      <c r="K76" s="13" t="s">
        <v>146</v>
      </c>
      <c r="L76" s="13" t="s">
        <v>295</v>
      </c>
    </row>
    <row r="77" spans="1:12" ht="102" x14ac:dyDescent="0.2">
      <c r="A77" s="10"/>
      <c r="B77" s="10">
        <v>65</v>
      </c>
      <c r="C77" s="18"/>
      <c r="D77" s="12" t="s">
        <v>49</v>
      </c>
      <c r="E77" s="13">
        <v>0</v>
      </c>
      <c r="F77" s="50" t="s">
        <v>78</v>
      </c>
      <c r="G77" s="13" t="s">
        <v>484</v>
      </c>
      <c r="H77" s="13" t="s">
        <v>147</v>
      </c>
      <c r="I77" s="13"/>
      <c r="J77" s="13" t="s">
        <v>149</v>
      </c>
      <c r="K77" s="13" t="s">
        <v>100</v>
      </c>
      <c r="L77" s="13" t="s">
        <v>417</v>
      </c>
    </row>
    <row r="78" spans="1:12" ht="63.75" x14ac:dyDescent="0.2">
      <c r="A78" s="10"/>
      <c r="B78" s="10">
        <v>66</v>
      </c>
      <c r="C78" s="18"/>
      <c r="D78" s="12" t="s">
        <v>340</v>
      </c>
      <c r="E78" s="13" t="s">
        <v>279</v>
      </c>
      <c r="F78" s="50" t="s">
        <v>245</v>
      </c>
      <c r="G78" s="13" t="s">
        <v>484</v>
      </c>
      <c r="H78" s="13" t="s">
        <v>349</v>
      </c>
      <c r="I78" s="13"/>
      <c r="J78" s="13" t="s">
        <v>150</v>
      </c>
      <c r="K78" s="13" t="s">
        <v>100</v>
      </c>
      <c r="L78" s="13" t="s">
        <v>296</v>
      </c>
    </row>
    <row r="79" spans="1:12" ht="63.75" x14ac:dyDescent="0.2">
      <c r="A79" s="10"/>
      <c r="B79" s="10">
        <v>67</v>
      </c>
      <c r="C79" s="18"/>
      <c r="D79" s="12" t="s">
        <v>52</v>
      </c>
      <c r="E79" s="37">
        <v>0</v>
      </c>
      <c r="F79" s="50" t="s">
        <v>391</v>
      </c>
      <c r="G79" s="13" t="s">
        <v>423</v>
      </c>
      <c r="H79" s="13" t="s">
        <v>151</v>
      </c>
      <c r="I79" s="13"/>
      <c r="J79" s="13" t="s">
        <v>152</v>
      </c>
      <c r="K79" s="13" t="s">
        <v>421</v>
      </c>
      <c r="L79" s="13" t="s">
        <v>297</v>
      </c>
    </row>
    <row r="80" spans="1:12" ht="63.75" x14ac:dyDescent="0.2">
      <c r="A80" s="10"/>
      <c r="B80" s="10">
        <v>68</v>
      </c>
      <c r="C80" s="18"/>
      <c r="D80" s="12" t="s">
        <v>390</v>
      </c>
      <c r="E80" s="37">
        <v>0</v>
      </c>
      <c r="F80" s="50" t="s">
        <v>391</v>
      </c>
      <c r="G80" s="13" t="s">
        <v>423</v>
      </c>
      <c r="H80" s="13" t="s">
        <v>392</v>
      </c>
      <c r="I80" s="13"/>
      <c r="J80" s="13" t="s">
        <v>393</v>
      </c>
      <c r="K80" s="13" t="s">
        <v>421</v>
      </c>
      <c r="L80" s="13" t="s">
        <v>297</v>
      </c>
    </row>
    <row r="81" spans="1:12" ht="165.75" x14ac:dyDescent="0.2">
      <c r="A81" s="10"/>
      <c r="B81" s="10">
        <v>69</v>
      </c>
      <c r="C81" s="18"/>
      <c r="D81" s="12" t="s">
        <v>394</v>
      </c>
      <c r="E81" s="16">
        <v>0.15</v>
      </c>
      <c r="F81" s="50" t="s">
        <v>184</v>
      </c>
      <c r="G81" s="13" t="s">
        <v>425</v>
      </c>
      <c r="H81" s="13" t="s">
        <v>153</v>
      </c>
      <c r="I81" s="13"/>
      <c r="J81" s="13" t="s">
        <v>153</v>
      </c>
      <c r="K81" s="13" t="s">
        <v>100</v>
      </c>
      <c r="L81" s="13" t="s">
        <v>413</v>
      </c>
    </row>
    <row r="82" spans="1:12" ht="51" x14ac:dyDescent="0.2">
      <c r="A82" s="10"/>
      <c r="B82" s="10"/>
      <c r="C82" s="11" t="s">
        <v>19</v>
      </c>
      <c r="D82" s="19"/>
      <c r="F82" s="20"/>
      <c r="G82" s="3"/>
      <c r="H82" s="3"/>
      <c r="I82" s="3"/>
      <c r="J82" s="3"/>
      <c r="K82" s="3"/>
      <c r="L82" s="3"/>
    </row>
    <row r="83" spans="1:12" ht="63.75" x14ac:dyDescent="0.2">
      <c r="A83" s="10"/>
      <c r="B83" s="10">
        <v>70</v>
      </c>
      <c r="C83" s="11"/>
      <c r="D83" s="12" t="s">
        <v>335</v>
      </c>
      <c r="E83" s="16">
        <v>0.5</v>
      </c>
      <c r="F83" s="50" t="s">
        <v>342</v>
      </c>
      <c r="G83" s="13" t="s">
        <v>468</v>
      </c>
      <c r="H83" s="13" t="s">
        <v>157</v>
      </c>
      <c r="I83" s="13"/>
      <c r="J83" s="13" t="s">
        <v>153</v>
      </c>
      <c r="K83" s="13" t="s">
        <v>100</v>
      </c>
      <c r="L83" s="13" t="s">
        <v>298</v>
      </c>
    </row>
    <row r="84" spans="1:12" ht="76.5" x14ac:dyDescent="0.2">
      <c r="A84" s="10"/>
      <c r="B84" s="10">
        <v>71</v>
      </c>
      <c r="C84" s="11"/>
      <c r="D84" s="12" t="s">
        <v>36</v>
      </c>
      <c r="E84" s="37">
        <v>300</v>
      </c>
      <c r="F84" s="50" t="s">
        <v>158</v>
      </c>
      <c r="G84" s="13" t="s">
        <v>484</v>
      </c>
      <c r="H84" s="13" t="s">
        <v>159</v>
      </c>
      <c r="I84" s="13"/>
      <c r="J84" s="13" t="s">
        <v>160</v>
      </c>
      <c r="K84" s="13" t="s">
        <v>146</v>
      </c>
      <c r="L84" s="13" t="s">
        <v>299</v>
      </c>
    </row>
    <row r="85" spans="1:12" ht="38.25" x14ac:dyDescent="0.2">
      <c r="A85" s="10"/>
      <c r="B85" s="10">
        <v>72</v>
      </c>
      <c r="C85" s="11"/>
      <c r="D85" s="12" t="s">
        <v>38</v>
      </c>
      <c r="E85" s="13">
        <v>0</v>
      </c>
      <c r="F85" s="50" t="s">
        <v>161</v>
      </c>
      <c r="G85" s="13">
        <v>2023</v>
      </c>
      <c r="H85" s="13" t="s">
        <v>162</v>
      </c>
      <c r="I85" s="13"/>
      <c r="J85" s="13" t="s">
        <v>162</v>
      </c>
      <c r="K85" s="13" t="s">
        <v>300</v>
      </c>
      <c r="L85" s="13" t="s">
        <v>301</v>
      </c>
    </row>
    <row r="86" spans="1:12" ht="51" x14ac:dyDescent="0.2">
      <c r="A86" s="10"/>
      <c r="B86" s="10">
        <v>73</v>
      </c>
      <c r="C86" s="11"/>
      <c r="D86" s="12" t="s">
        <v>501</v>
      </c>
      <c r="E86" s="13">
        <v>0</v>
      </c>
      <c r="F86" s="50" t="s">
        <v>163</v>
      </c>
      <c r="G86" s="13" t="s">
        <v>484</v>
      </c>
      <c r="H86" s="13" t="s">
        <v>164</v>
      </c>
      <c r="I86" s="13"/>
      <c r="J86" s="13" t="s">
        <v>166</v>
      </c>
      <c r="K86" s="13" t="s">
        <v>167</v>
      </c>
      <c r="L86" s="13" t="s">
        <v>302</v>
      </c>
    </row>
    <row r="87" spans="1:12" ht="113.25" customHeight="1" x14ac:dyDescent="0.2">
      <c r="A87" s="10"/>
      <c r="B87" s="10">
        <v>74</v>
      </c>
      <c r="C87" s="11"/>
      <c r="D87" s="12" t="s">
        <v>39</v>
      </c>
      <c r="E87" s="37">
        <v>140</v>
      </c>
      <c r="F87" s="50" t="s">
        <v>344</v>
      </c>
      <c r="G87" s="13" t="s">
        <v>484</v>
      </c>
      <c r="H87" s="13" t="s">
        <v>168</v>
      </c>
      <c r="I87" s="13"/>
      <c r="J87" s="13" t="s">
        <v>169</v>
      </c>
      <c r="K87" s="13" t="s">
        <v>146</v>
      </c>
      <c r="L87" s="13" t="s">
        <v>130</v>
      </c>
    </row>
    <row r="88" spans="1:12" ht="89.25" x14ac:dyDescent="0.2">
      <c r="A88" s="10"/>
      <c r="B88" s="10">
        <v>75</v>
      </c>
      <c r="C88" s="11"/>
      <c r="D88" s="12" t="s">
        <v>328</v>
      </c>
      <c r="E88" s="48" t="s">
        <v>280</v>
      </c>
      <c r="F88" s="50" t="s">
        <v>124</v>
      </c>
      <c r="G88" s="13" t="s">
        <v>484</v>
      </c>
      <c r="H88" s="13" t="s">
        <v>170</v>
      </c>
      <c r="I88" s="13"/>
      <c r="J88" s="13" t="s">
        <v>171</v>
      </c>
      <c r="K88" s="13" t="s">
        <v>303</v>
      </c>
      <c r="L88" s="13" t="s">
        <v>304</v>
      </c>
    </row>
    <row r="89" spans="1:12" ht="51" x14ac:dyDescent="0.2">
      <c r="A89" s="10"/>
      <c r="B89" s="10">
        <v>76</v>
      </c>
      <c r="C89" s="11"/>
      <c r="D89" s="12" t="s">
        <v>44</v>
      </c>
      <c r="E89" s="13">
        <v>0</v>
      </c>
      <c r="F89" s="50" t="s">
        <v>144</v>
      </c>
      <c r="G89" s="13" t="s">
        <v>484</v>
      </c>
      <c r="H89" s="13" t="s">
        <v>172</v>
      </c>
      <c r="I89" s="13"/>
      <c r="J89" s="13" t="s">
        <v>173</v>
      </c>
      <c r="K89" s="13" t="s">
        <v>100</v>
      </c>
      <c r="L89" s="13" t="s">
        <v>101</v>
      </c>
    </row>
    <row r="90" spans="1:12" ht="51" x14ac:dyDescent="0.2">
      <c r="A90" s="10"/>
      <c r="B90" s="10">
        <v>77</v>
      </c>
      <c r="C90" s="11"/>
      <c r="D90" s="12" t="s">
        <v>324</v>
      </c>
      <c r="E90" s="43">
        <v>0.25</v>
      </c>
      <c r="F90" s="50" t="s">
        <v>263</v>
      </c>
      <c r="G90" s="13" t="s">
        <v>468</v>
      </c>
      <c r="H90" s="13" t="s">
        <v>176</v>
      </c>
      <c r="I90" s="13"/>
      <c r="J90" s="13" t="s">
        <v>325</v>
      </c>
      <c r="K90" s="13" t="s">
        <v>263</v>
      </c>
      <c r="L90" s="13" t="s">
        <v>418</v>
      </c>
    </row>
    <row r="91" spans="1:12" ht="51" x14ac:dyDescent="0.2">
      <c r="A91" s="10"/>
      <c r="B91" s="10">
        <v>78</v>
      </c>
      <c r="C91" s="11" t="s">
        <v>242</v>
      </c>
      <c r="D91" s="12" t="s">
        <v>45</v>
      </c>
      <c r="E91" s="13">
        <v>0</v>
      </c>
      <c r="F91" s="50" t="s">
        <v>281</v>
      </c>
      <c r="G91" s="13" t="s">
        <v>474</v>
      </c>
      <c r="H91" s="13" t="s">
        <v>175</v>
      </c>
      <c r="I91" s="13"/>
      <c r="J91" s="13" t="s">
        <v>175</v>
      </c>
      <c r="K91" s="13" t="s">
        <v>174</v>
      </c>
      <c r="L91" s="13" t="s">
        <v>305</v>
      </c>
    </row>
    <row r="92" spans="1:12" ht="51" x14ac:dyDescent="0.2">
      <c r="A92" s="10"/>
      <c r="B92" s="10">
        <v>79</v>
      </c>
      <c r="C92" s="11"/>
      <c r="D92" s="12" t="s">
        <v>46</v>
      </c>
      <c r="E92" s="37">
        <v>50</v>
      </c>
      <c r="F92" s="50" t="s">
        <v>247</v>
      </c>
      <c r="G92" s="13" t="s">
        <v>484</v>
      </c>
      <c r="H92" s="13" t="s">
        <v>177</v>
      </c>
      <c r="I92" s="13"/>
      <c r="J92" s="13" t="s">
        <v>178</v>
      </c>
      <c r="K92" s="13" t="s">
        <v>174</v>
      </c>
      <c r="L92" s="13" t="s">
        <v>306</v>
      </c>
    </row>
    <row r="93" spans="1:12" ht="38.25" x14ac:dyDescent="0.2">
      <c r="A93" s="10"/>
      <c r="B93" s="10">
        <v>80</v>
      </c>
      <c r="C93" s="11"/>
      <c r="D93" s="12" t="s">
        <v>47</v>
      </c>
      <c r="E93" s="37">
        <v>20</v>
      </c>
      <c r="F93" s="50" t="s">
        <v>307</v>
      </c>
      <c r="G93" s="13" t="s">
        <v>484</v>
      </c>
      <c r="H93" s="13" t="s">
        <v>179</v>
      </c>
      <c r="I93" s="13"/>
      <c r="J93" s="13" t="s">
        <v>179</v>
      </c>
      <c r="K93" s="13" t="s">
        <v>180</v>
      </c>
      <c r="L93" s="13" t="s">
        <v>308</v>
      </c>
    </row>
    <row r="94" spans="1:12" ht="38.25" x14ac:dyDescent="0.2">
      <c r="A94" s="10"/>
      <c r="B94" s="10">
        <v>81</v>
      </c>
      <c r="C94" s="11"/>
      <c r="D94" s="12" t="s">
        <v>57</v>
      </c>
      <c r="E94" s="13">
        <v>0</v>
      </c>
      <c r="F94" s="50" t="s">
        <v>181</v>
      </c>
      <c r="G94" s="13" t="s">
        <v>484</v>
      </c>
      <c r="H94" s="13" t="s">
        <v>182</v>
      </c>
      <c r="I94" s="13"/>
      <c r="J94" s="13" t="s">
        <v>165</v>
      </c>
      <c r="K94" s="13" t="s">
        <v>146</v>
      </c>
      <c r="L94" s="13" t="s">
        <v>130</v>
      </c>
    </row>
    <row r="95" spans="1:12" ht="51" x14ac:dyDescent="0.2">
      <c r="A95" s="10"/>
      <c r="B95" s="10">
        <v>82</v>
      </c>
      <c r="C95" s="22"/>
      <c r="D95" s="12" t="s">
        <v>61</v>
      </c>
      <c r="E95" s="13">
        <v>0</v>
      </c>
      <c r="F95" s="50" t="s">
        <v>70</v>
      </c>
      <c r="G95" s="13" t="s">
        <v>484</v>
      </c>
      <c r="H95" s="13" t="s">
        <v>65</v>
      </c>
      <c r="I95" s="13" t="s">
        <v>66</v>
      </c>
      <c r="J95" s="13" t="s">
        <v>66</v>
      </c>
      <c r="K95" s="13" t="s">
        <v>456</v>
      </c>
      <c r="L95" s="13" t="s">
        <v>309</v>
      </c>
    </row>
    <row r="96" spans="1:12" x14ac:dyDescent="0.2">
      <c r="A96" s="10"/>
      <c r="B96" s="21" t="s">
        <v>20</v>
      </c>
      <c r="C96" s="18"/>
      <c r="D96" s="12"/>
      <c r="E96" s="13"/>
      <c r="F96" s="50"/>
      <c r="G96" s="13"/>
      <c r="H96" s="13"/>
      <c r="I96" s="13"/>
      <c r="J96" s="13"/>
      <c r="K96" s="13"/>
      <c r="L96" s="13"/>
    </row>
    <row r="97" spans="1:12" ht="63.75" x14ac:dyDescent="0.2">
      <c r="A97" s="10"/>
      <c r="B97" s="10"/>
      <c r="C97" s="11" t="s">
        <v>21</v>
      </c>
      <c r="D97" s="19"/>
      <c r="F97" s="20"/>
      <c r="G97" s="3"/>
      <c r="H97" s="3"/>
      <c r="I97" s="3"/>
      <c r="J97" s="3"/>
      <c r="K97" s="3"/>
      <c r="L97" s="3"/>
    </row>
    <row r="98" spans="1:12" ht="102" x14ac:dyDescent="0.2">
      <c r="A98" s="10"/>
      <c r="B98" s="10">
        <v>83</v>
      </c>
      <c r="C98" s="11"/>
      <c r="D98" s="12" t="s">
        <v>282</v>
      </c>
      <c r="E98" s="16">
        <v>0.1</v>
      </c>
      <c r="F98" s="20" t="s">
        <v>184</v>
      </c>
      <c r="G98" s="3" t="s">
        <v>468</v>
      </c>
      <c r="H98" s="13" t="s">
        <v>350</v>
      </c>
      <c r="I98" s="3"/>
      <c r="J98" s="3"/>
      <c r="K98" s="3" t="s">
        <v>100</v>
      </c>
      <c r="L98" s="13" t="s">
        <v>414</v>
      </c>
    </row>
    <row r="99" spans="1:12" ht="114.75" x14ac:dyDescent="0.2">
      <c r="A99" s="10"/>
      <c r="B99" s="10">
        <v>84</v>
      </c>
      <c r="C99" s="11"/>
      <c r="D99" s="12" t="s">
        <v>206</v>
      </c>
      <c r="E99" s="13">
        <v>0</v>
      </c>
      <c r="F99" s="50" t="s">
        <v>78</v>
      </c>
      <c r="G99" s="3" t="s">
        <v>468</v>
      </c>
      <c r="H99" s="13" t="s">
        <v>351</v>
      </c>
      <c r="I99" s="13" t="s">
        <v>255</v>
      </c>
      <c r="J99" s="13" t="s">
        <v>207</v>
      </c>
      <c r="K99" s="13" t="s">
        <v>100</v>
      </c>
      <c r="L99" s="13" t="s">
        <v>310</v>
      </c>
    </row>
    <row r="100" spans="1:12" ht="165.75" x14ac:dyDescent="0.2">
      <c r="A100" s="10"/>
      <c r="B100" s="10">
        <v>85</v>
      </c>
      <c r="C100" s="11"/>
      <c r="D100" s="12" t="s">
        <v>492</v>
      </c>
      <c r="E100" s="13">
        <v>0</v>
      </c>
      <c r="F100" s="50" t="s">
        <v>208</v>
      </c>
      <c r="G100" s="13" t="s">
        <v>423</v>
      </c>
      <c r="H100" s="13" t="s">
        <v>467</v>
      </c>
      <c r="I100" s="13">
        <v>0</v>
      </c>
      <c r="J100" s="13" t="s">
        <v>189</v>
      </c>
      <c r="K100" s="13" t="s">
        <v>421</v>
      </c>
      <c r="L100" s="13" t="s">
        <v>493</v>
      </c>
    </row>
    <row r="101" spans="1:12" ht="63.75" x14ac:dyDescent="0.2">
      <c r="A101" s="10"/>
      <c r="B101" s="10">
        <v>86</v>
      </c>
      <c r="C101" s="11"/>
      <c r="D101" s="12" t="s">
        <v>435</v>
      </c>
      <c r="E101" s="16">
        <v>0.15</v>
      </c>
      <c r="F101" s="50" t="s">
        <v>447</v>
      </c>
      <c r="G101" s="13" t="s">
        <v>453</v>
      </c>
      <c r="H101" s="13" t="s">
        <v>445</v>
      </c>
      <c r="I101" s="13">
        <v>0</v>
      </c>
      <c r="J101" s="13">
        <v>1</v>
      </c>
      <c r="K101" s="13" t="s">
        <v>100</v>
      </c>
      <c r="L101" s="13" t="s">
        <v>446</v>
      </c>
    </row>
    <row r="102" spans="1:12" ht="63.75" x14ac:dyDescent="0.2">
      <c r="A102" s="10"/>
      <c r="B102" s="10"/>
      <c r="C102" s="11" t="s">
        <v>193</v>
      </c>
      <c r="D102" s="12"/>
      <c r="E102" s="13"/>
      <c r="F102" s="50"/>
      <c r="G102" s="13"/>
      <c r="H102" s="13" t="s">
        <v>242</v>
      </c>
      <c r="I102" s="13"/>
      <c r="J102" s="13"/>
      <c r="K102" s="13"/>
      <c r="L102" s="13"/>
    </row>
    <row r="103" spans="1:12" ht="76.5" x14ac:dyDescent="0.2">
      <c r="A103" s="10"/>
      <c r="B103" s="10">
        <v>87</v>
      </c>
      <c r="C103" s="11"/>
      <c r="D103" s="12" t="s">
        <v>341</v>
      </c>
      <c r="E103" s="16">
        <v>0.15</v>
      </c>
      <c r="F103" s="50" t="s">
        <v>191</v>
      </c>
      <c r="G103" s="13" t="s">
        <v>474</v>
      </c>
      <c r="H103" s="13" t="s">
        <v>209</v>
      </c>
      <c r="I103" s="13">
        <v>0</v>
      </c>
      <c r="J103" s="13" t="s">
        <v>210</v>
      </c>
      <c r="K103" s="13" t="s">
        <v>106</v>
      </c>
      <c r="L103" s="13" t="s">
        <v>385</v>
      </c>
    </row>
    <row r="104" spans="1:12" ht="63.75" x14ac:dyDescent="0.2">
      <c r="A104" s="10"/>
      <c r="B104" s="10">
        <v>88</v>
      </c>
      <c r="C104" s="11"/>
      <c r="D104" s="12" t="s">
        <v>283</v>
      </c>
      <c r="E104" s="37">
        <v>100</v>
      </c>
      <c r="F104" s="50" t="s">
        <v>284</v>
      </c>
      <c r="G104" s="13" t="s">
        <v>484</v>
      </c>
      <c r="H104" s="13" t="s">
        <v>212</v>
      </c>
      <c r="I104" s="13" t="s">
        <v>207</v>
      </c>
      <c r="J104" s="13" t="s">
        <v>211</v>
      </c>
      <c r="K104" s="13" t="s">
        <v>101</v>
      </c>
      <c r="L104" s="13" t="s">
        <v>311</v>
      </c>
    </row>
    <row r="105" spans="1:12" ht="63.75" x14ac:dyDescent="0.2">
      <c r="A105" s="10"/>
      <c r="B105" s="10">
        <v>89</v>
      </c>
      <c r="C105" s="11"/>
      <c r="D105" s="12" t="s">
        <v>194</v>
      </c>
      <c r="E105" s="13">
        <v>0</v>
      </c>
      <c r="F105" s="50" t="s">
        <v>380</v>
      </c>
      <c r="G105" s="13" t="s">
        <v>468</v>
      </c>
      <c r="H105" s="13" t="s">
        <v>213</v>
      </c>
      <c r="I105" s="13" t="s">
        <v>207</v>
      </c>
      <c r="J105" s="13" t="s">
        <v>214</v>
      </c>
      <c r="K105" s="13" t="s">
        <v>101</v>
      </c>
      <c r="L105" s="13" t="s">
        <v>312</v>
      </c>
    </row>
    <row r="106" spans="1:12" ht="76.5" x14ac:dyDescent="0.2">
      <c r="A106" s="10"/>
      <c r="B106" s="10">
        <v>90</v>
      </c>
      <c r="C106" s="11"/>
      <c r="D106" s="12" t="s">
        <v>262</v>
      </c>
      <c r="E106" s="37">
        <v>1</v>
      </c>
      <c r="F106" s="50" t="s">
        <v>381</v>
      </c>
      <c r="G106" s="13" t="s">
        <v>468</v>
      </c>
      <c r="H106" s="13" t="s">
        <v>213</v>
      </c>
      <c r="I106" s="13" t="s">
        <v>207</v>
      </c>
      <c r="J106" s="13" t="s">
        <v>214</v>
      </c>
      <c r="K106" s="13" t="s">
        <v>101</v>
      </c>
      <c r="L106" s="13" t="s">
        <v>494</v>
      </c>
    </row>
    <row r="107" spans="1:12" ht="89.25" x14ac:dyDescent="0.2">
      <c r="A107" s="10"/>
      <c r="B107" s="10">
        <v>91</v>
      </c>
      <c r="C107" s="11"/>
      <c r="D107" s="12" t="s">
        <v>464</v>
      </c>
      <c r="E107" s="16">
        <v>0.2</v>
      </c>
      <c r="F107" s="50" t="s">
        <v>259</v>
      </c>
      <c r="G107" s="13" t="s">
        <v>474</v>
      </c>
      <c r="H107" s="13" t="s">
        <v>352</v>
      </c>
      <c r="I107" s="13" t="s">
        <v>207</v>
      </c>
      <c r="J107" s="13" t="s">
        <v>256</v>
      </c>
      <c r="K107" s="13" t="s">
        <v>465</v>
      </c>
      <c r="L107" s="13" t="s">
        <v>466</v>
      </c>
    </row>
    <row r="108" spans="1:12" ht="51" x14ac:dyDescent="0.2">
      <c r="A108" s="10"/>
      <c r="B108" s="10">
        <v>92</v>
      </c>
      <c r="C108" s="11"/>
      <c r="D108" s="12" t="s">
        <v>218</v>
      </c>
      <c r="E108" s="13" t="s">
        <v>197</v>
      </c>
      <c r="F108" s="50" t="s">
        <v>197</v>
      </c>
      <c r="G108" s="13" t="s">
        <v>468</v>
      </c>
      <c r="H108" s="13" t="s">
        <v>219</v>
      </c>
      <c r="I108" s="13" t="s">
        <v>197</v>
      </c>
      <c r="J108" s="13" t="s">
        <v>220</v>
      </c>
      <c r="K108" s="13" t="s">
        <v>64</v>
      </c>
      <c r="L108" s="13" t="s">
        <v>100</v>
      </c>
    </row>
    <row r="109" spans="1:12" ht="51" x14ac:dyDescent="0.2">
      <c r="A109" s="10"/>
      <c r="B109" s="10">
        <v>93</v>
      </c>
      <c r="C109" s="11"/>
      <c r="D109" s="12" t="s">
        <v>333</v>
      </c>
      <c r="E109" s="16">
        <v>0.2</v>
      </c>
      <c r="F109" s="50" t="s">
        <v>332</v>
      </c>
      <c r="G109" s="13" t="s">
        <v>468</v>
      </c>
      <c r="H109" s="13" t="s">
        <v>221</v>
      </c>
      <c r="I109" s="13" t="s">
        <v>207</v>
      </c>
      <c r="J109" s="13" t="s">
        <v>222</v>
      </c>
      <c r="K109" s="13" t="s">
        <v>64</v>
      </c>
      <c r="L109" s="13" t="s">
        <v>113</v>
      </c>
    </row>
    <row r="110" spans="1:12" ht="51" x14ac:dyDescent="0.2">
      <c r="A110" s="10"/>
      <c r="B110" s="10">
        <v>94</v>
      </c>
      <c r="C110" s="18"/>
      <c r="D110" s="12" t="s">
        <v>260</v>
      </c>
      <c r="E110" s="16">
        <v>0.6</v>
      </c>
      <c r="F110" s="50" t="s">
        <v>329</v>
      </c>
      <c r="G110" s="13" t="s">
        <v>484</v>
      </c>
      <c r="H110" s="13" t="s">
        <v>239</v>
      </c>
      <c r="I110" s="13" t="s">
        <v>207</v>
      </c>
      <c r="J110" s="13" t="s">
        <v>240</v>
      </c>
      <c r="K110" s="13" t="s">
        <v>456</v>
      </c>
      <c r="L110" s="13" t="s">
        <v>479</v>
      </c>
    </row>
    <row r="111" spans="1:12" ht="63.75" x14ac:dyDescent="0.2">
      <c r="A111" s="10"/>
      <c r="B111" s="10"/>
      <c r="C111" s="11" t="s">
        <v>22</v>
      </c>
      <c r="D111" s="12"/>
      <c r="E111" s="13"/>
      <c r="F111" s="50"/>
      <c r="G111" s="13"/>
      <c r="H111" s="13"/>
      <c r="I111" s="13"/>
      <c r="J111" s="13"/>
      <c r="K111" s="13"/>
      <c r="L111" s="13"/>
    </row>
    <row r="112" spans="1:12" ht="51" x14ac:dyDescent="0.2">
      <c r="A112" s="10"/>
      <c r="B112" s="10">
        <v>95</v>
      </c>
      <c r="C112" s="23"/>
      <c r="D112" s="12" t="s">
        <v>195</v>
      </c>
      <c r="E112" s="13"/>
      <c r="F112" s="50" t="s">
        <v>285</v>
      </c>
      <c r="G112" s="13" t="s">
        <v>484</v>
      </c>
      <c r="H112" s="13" t="s">
        <v>257</v>
      </c>
      <c r="I112" s="13" t="s">
        <v>223</v>
      </c>
      <c r="J112" s="13" t="s">
        <v>258</v>
      </c>
      <c r="K112" s="13" t="s">
        <v>101</v>
      </c>
      <c r="L112" s="13" t="s">
        <v>313</v>
      </c>
    </row>
    <row r="113" spans="1:12" ht="76.5" x14ac:dyDescent="0.2">
      <c r="A113" s="10"/>
      <c r="B113" s="10">
        <f>B112+1</f>
        <v>96</v>
      </c>
      <c r="C113" s="22"/>
      <c r="D113" s="12" t="s">
        <v>196</v>
      </c>
      <c r="E113" s="48" t="s">
        <v>458</v>
      </c>
      <c r="F113" s="50" t="s">
        <v>495</v>
      </c>
      <c r="G113" s="13">
        <v>2025</v>
      </c>
      <c r="H113" s="13" t="s">
        <v>237</v>
      </c>
      <c r="I113" s="13" t="s">
        <v>223</v>
      </c>
      <c r="J113" s="13" t="s">
        <v>238</v>
      </c>
      <c r="K113" s="13" t="s">
        <v>314</v>
      </c>
      <c r="L113" s="13" t="s">
        <v>315</v>
      </c>
    </row>
    <row r="114" spans="1:12" ht="76.5" x14ac:dyDescent="0.2">
      <c r="A114" s="10"/>
      <c r="B114" s="10">
        <f>B113+1</f>
        <v>97</v>
      </c>
      <c r="C114" s="22"/>
      <c r="D114" s="12" t="s">
        <v>459</v>
      </c>
      <c r="E114" s="13" t="s">
        <v>473</v>
      </c>
      <c r="F114" s="50" t="s">
        <v>460</v>
      </c>
      <c r="G114" s="13">
        <v>2027</v>
      </c>
      <c r="H114" s="13" t="s">
        <v>461</v>
      </c>
      <c r="I114" s="13" t="s">
        <v>223</v>
      </c>
      <c r="J114" s="13" t="s">
        <v>463</v>
      </c>
      <c r="K114" s="13" t="s">
        <v>191</v>
      </c>
      <c r="L114" s="13" t="s">
        <v>462</v>
      </c>
    </row>
    <row r="115" spans="1:12" x14ac:dyDescent="0.2">
      <c r="A115" s="10"/>
      <c r="B115" s="14"/>
      <c r="C115" s="21" t="s">
        <v>53</v>
      </c>
      <c r="D115" s="12"/>
      <c r="E115" s="13"/>
      <c r="F115" s="50"/>
      <c r="G115" s="13"/>
      <c r="H115" s="13"/>
      <c r="I115" s="13"/>
      <c r="J115" s="13"/>
      <c r="K115" s="13"/>
      <c r="L115" s="13"/>
    </row>
    <row r="116" spans="1:12" ht="76.5" x14ac:dyDescent="0.2">
      <c r="A116" s="10"/>
      <c r="B116" s="10">
        <v>98</v>
      </c>
      <c r="C116" s="22"/>
      <c r="D116" s="12" t="s">
        <v>376</v>
      </c>
      <c r="E116" s="37">
        <v>300</v>
      </c>
      <c r="F116" s="50" t="s">
        <v>185</v>
      </c>
      <c r="G116" s="13" t="s">
        <v>484</v>
      </c>
      <c r="H116" s="13" t="s">
        <v>377</v>
      </c>
      <c r="I116" s="13"/>
      <c r="J116" s="13" t="s">
        <v>378</v>
      </c>
      <c r="K116" s="13" t="s">
        <v>421</v>
      </c>
      <c r="L116" s="13" t="s">
        <v>496</v>
      </c>
    </row>
    <row r="117" spans="1:12" ht="140.25" x14ac:dyDescent="0.2">
      <c r="A117" s="10"/>
      <c r="B117" s="24">
        <v>99</v>
      </c>
      <c r="C117" s="25"/>
      <c r="D117" s="44" t="s">
        <v>382</v>
      </c>
      <c r="E117" s="37">
        <v>1</v>
      </c>
      <c r="F117" s="45" t="s">
        <v>343</v>
      </c>
      <c r="G117" s="13" t="s">
        <v>484</v>
      </c>
      <c r="H117" s="46" t="s">
        <v>319</v>
      </c>
      <c r="I117" s="46" t="s">
        <v>320</v>
      </c>
      <c r="J117" s="46" t="s">
        <v>379</v>
      </c>
      <c r="K117" s="46" t="s">
        <v>400</v>
      </c>
      <c r="L117" s="46" t="s">
        <v>497</v>
      </c>
    </row>
    <row r="118" spans="1:12" ht="51" x14ac:dyDescent="0.2">
      <c r="A118" s="6"/>
      <c r="B118" s="10">
        <v>100</v>
      </c>
      <c r="C118" s="25"/>
      <c r="D118" s="44" t="s">
        <v>316</v>
      </c>
      <c r="E118" s="16"/>
      <c r="F118" s="45"/>
      <c r="G118" s="46"/>
      <c r="H118" s="46"/>
      <c r="I118" s="46"/>
      <c r="J118" s="46"/>
      <c r="K118" s="46" t="s">
        <v>317</v>
      </c>
      <c r="L118" s="46"/>
    </row>
    <row r="119" spans="1:12" x14ac:dyDescent="0.2">
      <c r="D119" s="1"/>
      <c r="E119" s="1"/>
      <c r="F119" s="1"/>
    </row>
    <row r="120" spans="1:12" x14ac:dyDescent="0.2">
      <c r="D120" s="1"/>
      <c r="E120" s="1"/>
      <c r="F120" s="1"/>
    </row>
    <row r="121" spans="1:12" x14ac:dyDescent="0.2">
      <c r="D121" s="1"/>
      <c r="E121" s="1"/>
      <c r="F121" s="1"/>
    </row>
    <row r="122" spans="1:12" x14ac:dyDescent="0.2">
      <c r="D122" s="1"/>
      <c r="E122" s="1"/>
      <c r="F122" s="1"/>
    </row>
    <row r="123" spans="1:12" x14ac:dyDescent="0.2">
      <c r="D123" s="1"/>
      <c r="E123" s="1"/>
      <c r="F123" s="1"/>
    </row>
    <row r="124" spans="1:12" x14ac:dyDescent="0.2">
      <c r="D124" s="1"/>
      <c r="E124" s="1"/>
      <c r="F124" s="1"/>
    </row>
    <row r="125" spans="1:12" x14ac:dyDescent="0.2">
      <c r="D125" s="1"/>
      <c r="E125" s="1"/>
      <c r="F125" s="1"/>
    </row>
    <row r="126" spans="1:12" x14ac:dyDescent="0.2">
      <c r="D126" s="1"/>
      <c r="E126" s="1"/>
      <c r="F126" s="1"/>
    </row>
    <row r="127" spans="1:12" x14ac:dyDescent="0.2">
      <c r="D127" s="1"/>
      <c r="E127" s="1"/>
      <c r="F127" s="1"/>
    </row>
    <row r="128" spans="1:12" x14ac:dyDescent="0.2">
      <c r="D128" s="1"/>
      <c r="E128" s="1"/>
      <c r="F128" s="1"/>
    </row>
    <row r="129" spans="4:6" x14ac:dyDescent="0.2">
      <c r="D129" s="1"/>
      <c r="E129" s="1"/>
      <c r="F129" s="1"/>
    </row>
    <row r="130" spans="4:6" x14ac:dyDescent="0.2">
      <c r="D130" s="1"/>
      <c r="E130" s="1"/>
      <c r="F130" s="1"/>
    </row>
    <row r="131" spans="4:6" x14ac:dyDescent="0.2">
      <c r="D131" s="1"/>
      <c r="E131" s="1"/>
      <c r="F131" s="1"/>
    </row>
    <row r="132" spans="4:6" x14ac:dyDescent="0.2">
      <c r="D132" s="1"/>
      <c r="E132" s="1"/>
      <c r="F132" s="1"/>
    </row>
    <row r="133" spans="4:6" x14ac:dyDescent="0.2">
      <c r="D133" s="1"/>
      <c r="E133" s="1"/>
      <c r="F133" s="1"/>
    </row>
    <row r="134" spans="4:6" x14ac:dyDescent="0.2">
      <c r="D134" s="1"/>
      <c r="E134" s="1"/>
      <c r="F134" s="1"/>
    </row>
    <row r="135" spans="4:6" x14ac:dyDescent="0.2">
      <c r="D135" s="1"/>
      <c r="E135" s="1"/>
      <c r="F135" s="1"/>
    </row>
    <row r="136" spans="4:6" x14ac:dyDescent="0.2">
      <c r="D136" s="1"/>
      <c r="E136" s="1"/>
      <c r="F136" s="1"/>
    </row>
    <row r="137" spans="4:6" x14ac:dyDescent="0.2">
      <c r="D137" s="1"/>
      <c r="E137" s="1"/>
      <c r="F137" s="1"/>
    </row>
    <row r="138" spans="4:6" x14ac:dyDescent="0.2">
      <c r="D138" s="1"/>
      <c r="E138" s="1"/>
      <c r="F138" s="1"/>
    </row>
    <row r="139" spans="4:6" x14ac:dyDescent="0.2">
      <c r="D139" s="1"/>
      <c r="E139" s="1"/>
      <c r="F139" s="1"/>
    </row>
    <row r="140" spans="4:6" x14ac:dyDescent="0.2">
      <c r="D140" s="1"/>
      <c r="E140" s="1"/>
      <c r="F140" s="1"/>
    </row>
    <row r="141" spans="4:6" x14ac:dyDescent="0.2">
      <c r="D141" s="1"/>
      <c r="E141" s="1"/>
      <c r="F141" s="1"/>
    </row>
    <row r="142" spans="4:6" x14ac:dyDescent="0.2">
      <c r="D142" s="1"/>
      <c r="E142" s="1"/>
      <c r="F142" s="1"/>
    </row>
    <row r="143" spans="4:6" x14ac:dyDescent="0.2">
      <c r="D143" s="1"/>
      <c r="E143" s="1"/>
      <c r="F143" s="1"/>
    </row>
    <row r="144" spans="4:6" x14ac:dyDescent="0.2">
      <c r="D144" s="1"/>
      <c r="E144" s="1"/>
      <c r="F144" s="1"/>
    </row>
    <row r="145" spans="4:6" x14ac:dyDescent="0.2">
      <c r="D145" s="1"/>
      <c r="E145" s="1"/>
      <c r="F145" s="1"/>
    </row>
    <row r="146" spans="4:6" x14ac:dyDescent="0.2">
      <c r="D146" s="1"/>
      <c r="E146" s="1"/>
      <c r="F146" s="1"/>
    </row>
    <row r="147" spans="4:6" x14ac:dyDescent="0.2">
      <c r="D147" s="1"/>
      <c r="E147" s="1"/>
      <c r="F147" s="1"/>
    </row>
    <row r="148" spans="4:6" x14ac:dyDescent="0.2">
      <c r="D148" s="1"/>
      <c r="E148" s="1"/>
      <c r="F148" s="1"/>
    </row>
    <row r="149" spans="4:6" x14ac:dyDescent="0.2">
      <c r="D149" s="1"/>
      <c r="E149" s="1"/>
      <c r="F149" s="1"/>
    </row>
    <row r="150" spans="4:6" x14ac:dyDescent="0.2">
      <c r="D150" s="1"/>
      <c r="E150" s="1"/>
      <c r="F150" s="1"/>
    </row>
    <row r="151" spans="4:6" x14ac:dyDescent="0.2">
      <c r="D151" s="1"/>
      <c r="E151" s="1"/>
      <c r="F151" s="1"/>
    </row>
    <row r="152" spans="4:6" x14ac:dyDescent="0.2">
      <c r="D152" s="1"/>
      <c r="E152" s="1"/>
      <c r="F152" s="1"/>
    </row>
    <row r="153" spans="4:6" x14ac:dyDescent="0.2">
      <c r="D153" s="1"/>
      <c r="E153" s="1"/>
      <c r="F153" s="1"/>
    </row>
    <row r="154" spans="4:6" x14ac:dyDescent="0.2">
      <c r="D154" s="1"/>
      <c r="E154" s="1"/>
      <c r="F154" s="1"/>
    </row>
    <row r="155" spans="4:6" x14ac:dyDescent="0.2">
      <c r="D155" s="1"/>
      <c r="E155" s="1"/>
      <c r="F155" s="1"/>
    </row>
    <row r="156" spans="4:6" x14ac:dyDescent="0.2">
      <c r="D156" s="1"/>
      <c r="E156" s="1"/>
      <c r="F156" s="1"/>
    </row>
    <row r="157" spans="4:6" x14ac:dyDescent="0.2">
      <c r="D157" s="1"/>
      <c r="E157" s="1"/>
      <c r="F157" s="1"/>
    </row>
    <row r="158" spans="4:6" x14ac:dyDescent="0.2">
      <c r="D158" s="1"/>
      <c r="E158" s="1"/>
      <c r="F158" s="1"/>
    </row>
    <row r="159" spans="4:6" x14ac:dyDescent="0.2">
      <c r="D159" s="1"/>
      <c r="E159" s="1"/>
      <c r="F159" s="1"/>
    </row>
    <row r="160" spans="4:6" x14ac:dyDescent="0.2">
      <c r="D160" s="1"/>
      <c r="E160" s="1"/>
      <c r="F160" s="1"/>
    </row>
    <row r="161" spans="3:12" x14ac:dyDescent="0.2">
      <c r="D161" s="1"/>
      <c r="E161" s="1"/>
      <c r="F161" s="1"/>
    </row>
    <row r="162" spans="3:12" x14ac:dyDescent="0.2">
      <c r="D162" s="1"/>
      <c r="E162" s="1"/>
      <c r="F162" s="1"/>
    </row>
    <row r="163" spans="3:12" x14ac:dyDescent="0.2">
      <c r="C163" s="26"/>
      <c r="D163" s="27"/>
      <c r="E163" s="28"/>
      <c r="F163" s="28"/>
      <c r="G163" s="28"/>
      <c r="H163" s="28"/>
      <c r="I163" s="28"/>
      <c r="J163" s="28"/>
      <c r="K163" s="28"/>
      <c r="L163" s="28"/>
    </row>
    <row r="164" spans="3:12" x14ac:dyDescent="0.2">
      <c r="C164" s="26"/>
      <c r="D164" s="27"/>
      <c r="E164" s="28"/>
      <c r="F164" s="28"/>
      <c r="G164" s="28"/>
      <c r="H164" s="28"/>
      <c r="I164" s="28"/>
      <c r="J164" s="28"/>
      <c r="K164" s="28"/>
      <c r="L164" s="28"/>
    </row>
    <row r="165" spans="3:12" x14ac:dyDescent="0.2">
      <c r="C165" s="26"/>
      <c r="D165" s="27"/>
      <c r="E165" s="28"/>
      <c r="F165" s="28"/>
      <c r="G165" s="28"/>
      <c r="H165" s="28"/>
      <c r="I165" s="28"/>
      <c r="J165" s="28"/>
      <c r="K165" s="28"/>
      <c r="L165" s="28"/>
    </row>
    <row r="166" spans="3:12" x14ac:dyDescent="0.2">
      <c r="C166" s="26"/>
      <c r="D166" s="27"/>
      <c r="E166" s="28"/>
      <c r="F166" s="28"/>
      <c r="G166" s="28"/>
      <c r="H166" s="28"/>
      <c r="I166" s="28"/>
      <c r="J166" s="28"/>
      <c r="K166" s="28"/>
      <c r="L166" s="28"/>
    </row>
    <row r="167" spans="3:12" x14ac:dyDescent="0.2">
      <c r="C167" s="26"/>
      <c r="D167" s="27"/>
      <c r="E167" s="28"/>
      <c r="F167" s="28"/>
      <c r="G167" s="28"/>
      <c r="H167" s="28"/>
      <c r="I167" s="28"/>
      <c r="J167" s="28"/>
      <c r="K167" s="28"/>
      <c r="L167" s="28"/>
    </row>
    <row r="168" spans="3:12" x14ac:dyDescent="0.2">
      <c r="C168" s="26"/>
      <c r="D168" s="27"/>
      <c r="E168" s="28"/>
      <c r="F168" s="28"/>
      <c r="G168" s="28"/>
      <c r="H168" s="28"/>
      <c r="I168" s="28"/>
      <c r="J168" s="28"/>
      <c r="K168" s="28"/>
      <c r="L168" s="28"/>
    </row>
    <row r="169" spans="3:12" x14ac:dyDescent="0.2">
      <c r="C169" s="26"/>
      <c r="D169" s="27"/>
      <c r="E169" s="28"/>
      <c r="F169" s="28"/>
      <c r="G169" s="28"/>
      <c r="H169" s="28"/>
      <c r="I169" s="28"/>
      <c r="J169" s="28"/>
      <c r="K169" s="28"/>
      <c r="L169" s="28"/>
    </row>
    <row r="170" spans="3:12" x14ac:dyDescent="0.2">
      <c r="C170" s="26"/>
      <c r="D170" s="27"/>
      <c r="E170" s="28"/>
      <c r="F170" s="28"/>
      <c r="G170" s="28"/>
      <c r="H170" s="28"/>
      <c r="I170" s="28"/>
      <c r="J170" s="28"/>
      <c r="K170" s="28"/>
      <c r="L170" s="28"/>
    </row>
    <row r="171" spans="3:12" x14ac:dyDescent="0.2">
      <c r="C171" s="26"/>
      <c r="D171" s="27"/>
      <c r="E171" s="28"/>
      <c r="F171" s="28"/>
      <c r="G171" s="28"/>
      <c r="H171" s="28"/>
      <c r="I171" s="28"/>
      <c r="J171" s="28"/>
      <c r="K171" s="28"/>
      <c r="L171" s="28"/>
    </row>
    <row r="172" spans="3:12" x14ac:dyDescent="0.2">
      <c r="C172" s="26"/>
      <c r="D172" s="27"/>
      <c r="E172" s="28"/>
      <c r="F172" s="28"/>
      <c r="G172" s="28"/>
      <c r="H172" s="28"/>
      <c r="I172" s="28"/>
      <c r="J172" s="28"/>
      <c r="K172" s="28"/>
      <c r="L172" s="28"/>
    </row>
    <row r="173" spans="3:12" x14ac:dyDescent="0.2">
      <c r="C173" s="26"/>
      <c r="D173" s="27"/>
      <c r="E173" s="28"/>
      <c r="F173" s="28"/>
      <c r="G173" s="28"/>
      <c r="H173" s="28"/>
      <c r="I173" s="28"/>
      <c r="J173" s="28"/>
      <c r="K173" s="28"/>
      <c r="L173" s="28"/>
    </row>
    <row r="174" spans="3:12" x14ac:dyDescent="0.2">
      <c r="C174" s="26"/>
      <c r="D174" s="27"/>
      <c r="E174" s="28"/>
      <c r="F174" s="28"/>
      <c r="G174" s="28"/>
      <c r="H174" s="28"/>
      <c r="I174" s="28"/>
      <c r="J174" s="28"/>
      <c r="K174" s="28"/>
      <c r="L174" s="28"/>
    </row>
    <row r="175" spans="3:12" x14ac:dyDescent="0.2">
      <c r="C175" s="26"/>
      <c r="D175" s="27"/>
      <c r="E175" s="28"/>
      <c r="F175" s="28"/>
      <c r="G175" s="28"/>
      <c r="H175" s="28"/>
      <c r="I175" s="28"/>
      <c r="J175" s="28"/>
      <c r="K175" s="28"/>
      <c r="L175" s="28"/>
    </row>
    <row r="176" spans="3:12" x14ac:dyDescent="0.2">
      <c r="C176" s="26"/>
      <c r="D176" s="27"/>
      <c r="E176" s="28"/>
      <c r="F176" s="28"/>
      <c r="G176" s="28"/>
      <c r="H176" s="28"/>
      <c r="I176" s="28"/>
      <c r="J176" s="28"/>
      <c r="K176" s="28"/>
      <c r="L176" s="28"/>
    </row>
    <row r="177" spans="3:12" x14ac:dyDescent="0.2">
      <c r="C177" s="26"/>
      <c r="D177" s="27"/>
      <c r="E177" s="28"/>
      <c r="F177" s="28"/>
      <c r="G177" s="28"/>
      <c r="H177" s="28"/>
      <c r="I177" s="28"/>
      <c r="J177" s="28"/>
      <c r="K177" s="28"/>
      <c r="L177" s="28"/>
    </row>
    <row r="178" spans="3:12" x14ac:dyDescent="0.2">
      <c r="C178" s="26"/>
      <c r="D178" s="27"/>
      <c r="E178" s="28"/>
      <c r="F178" s="28"/>
      <c r="G178" s="28"/>
      <c r="H178" s="28"/>
      <c r="I178" s="28"/>
      <c r="J178" s="28"/>
      <c r="K178" s="28"/>
      <c r="L178" s="28"/>
    </row>
    <row r="179" spans="3:12" x14ac:dyDescent="0.2">
      <c r="C179" s="26"/>
      <c r="D179" s="27"/>
      <c r="E179" s="28"/>
      <c r="F179" s="28"/>
      <c r="G179" s="28"/>
      <c r="H179" s="28"/>
      <c r="I179" s="28"/>
      <c r="J179" s="28"/>
      <c r="K179" s="28"/>
      <c r="L179" s="28"/>
    </row>
    <row r="180" spans="3:12" x14ac:dyDescent="0.2">
      <c r="C180" s="26"/>
      <c r="D180" s="27"/>
      <c r="E180" s="28"/>
      <c r="F180" s="28"/>
      <c r="G180" s="28"/>
      <c r="H180" s="28"/>
      <c r="I180" s="28"/>
      <c r="J180" s="28"/>
      <c r="K180" s="28"/>
      <c r="L180" s="28"/>
    </row>
    <row r="181" spans="3:12" x14ac:dyDescent="0.2">
      <c r="C181" s="26"/>
      <c r="D181" s="27"/>
      <c r="E181" s="28"/>
      <c r="F181" s="28"/>
      <c r="G181" s="28"/>
      <c r="H181" s="28"/>
      <c r="I181" s="28"/>
      <c r="J181" s="28"/>
      <c r="K181" s="28"/>
      <c r="L181" s="28"/>
    </row>
    <row r="182" spans="3:12" x14ac:dyDescent="0.2">
      <c r="C182" s="26"/>
      <c r="D182" s="27"/>
      <c r="E182" s="28"/>
      <c r="F182" s="28"/>
      <c r="G182" s="28"/>
      <c r="H182" s="28"/>
      <c r="I182" s="28"/>
      <c r="J182" s="28"/>
      <c r="K182" s="28"/>
      <c r="L182" s="28"/>
    </row>
    <row r="183" spans="3:12" x14ac:dyDescent="0.2">
      <c r="C183" s="26"/>
      <c r="D183" s="27"/>
      <c r="E183" s="28"/>
      <c r="F183" s="28"/>
      <c r="G183" s="28"/>
      <c r="H183" s="28"/>
      <c r="I183" s="28"/>
      <c r="J183" s="28"/>
      <c r="K183" s="28"/>
      <c r="L183" s="28"/>
    </row>
    <row r="184" spans="3:12" x14ac:dyDescent="0.2">
      <c r="C184" s="26"/>
      <c r="D184" s="27"/>
      <c r="E184" s="28"/>
      <c r="F184" s="28"/>
      <c r="G184" s="28"/>
      <c r="H184" s="28"/>
      <c r="I184" s="28"/>
      <c r="J184" s="28"/>
      <c r="K184" s="28"/>
      <c r="L184" s="28"/>
    </row>
    <row r="185" spans="3:12" x14ac:dyDescent="0.2">
      <c r="C185" s="26"/>
      <c r="D185" s="27"/>
      <c r="E185" s="28"/>
      <c r="F185" s="28"/>
      <c r="G185" s="28"/>
      <c r="H185" s="28"/>
      <c r="I185" s="28"/>
      <c r="J185" s="28"/>
      <c r="K185" s="28"/>
      <c r="L185" s="28"/>
    </row>
    <row r="186" spans="3:12" x14ac:dyDescent="0.2">
      <c r="C186" s="26"/>
      <c r="D186" s="27"/>
      <c r="E186" s="28"/>
      <c r="F186" s="28"/>
      <c r="G186" s="28"/>
      <c r="H186" s="28"/>
      <c r="I186" s="28"/>
      <c r="J186" s="28"/>
      <c r="K186" s="28"/>
      <c r="L186" s="28"/>
    </row>
    <row r="187" spans="3:12" x14ac:dyDescent="0.2">
      <c r="C187" s="26"/>
      <c r="D187" s="27"/>
      <c r="E187" s="28"/>
      <c r="F187" s="28"/>
      <c r="G187" s="28"/>
      <c r="H187" s="28"/>
      <c r="I187" s="28"/>
      <c r="J187" s="28"/>
      <c r="K187" s="28"/>
      <c r="L187" s="28"/>
    </row>
    <row r="188" spans="3:12" x14ac:dyDescent="0.2">
      <c r="C188" s="26"/>
      <c r="D188" s="27"/>
      <c r="E188" s="28"/>
      <c r="F188" s="28"/>
      <c r="G188" s="28"/>
      <c r="H188" s="28"/>
      <c r="I188" s="28"/>
      <c r="J188" s="28"/>
      <c r="K188" s="28"/>
      <c r="L188" s="28"/>
    </row>
    <row r="189" spans="3:12" x14ac:dyDescent="0.2">
      <c r="C189" s="26"/>
      <c r="D189" s="27"/>
      <c r="E189" s="28"/>
      <c r="F189" s="28"/>
      <c r="G189" s="28"/>
      <c r="H189" s="28"/>
      <c r="I189" s="28"/>
      <c r="J189" s="28"/>
      <c r="K189" s="28"/>
      <c r="L189" s="28"/>
    </row>
    <row r="190" spans="3:12" x14ac:dyDescent="0.2">
      <c r="C190" s="26"/>
      <c r="D190" s="27"/>
      <c r="E190" s="28"/>
      <c r="F190" s="28"/>
      <c r="G190" s="28"/>
      <c r="H190" s="28"/>
      <c r="I190" s="28"/>
      <c r="J190" s="28"/>
      <c r="K190" s="28"/>
      <c r="L190" s="28"/>
    </row>
    <row r="191" spans="3:12" x14ac:dyDescent="0.2">
      <c r="E191" s="28"/>
      <c r="F191" s="29"/>
      <c r="G191" s="29"/>
      <c r="H191" s="29"/>
      <c r="I191" s="29"/>
      <c r="J191" s="29"/>
      <c r="K191" s="29"/>
      <c r="L191" s="29"/>
    </row>
    <row r="192" spans="3:12" x14ac:dyDescent="0.2">
      <c r="E192" s="28"/>
      <c r="F192" s="29"/>
      <c r="G192" s="29"/>
      <c r="H192" s="29"/>
      <c r="I192" s="29"/>
      <c r="J192" s="29"/>
      <c r="K192" s="29"/>
      <c r="L192" s="29"/>
    </row>
    <row r="193" spans="5:12" x14ac:dyDescent="0.2">
      <c r="E193" s="28"/>
      <c r="F193" s="29"/>
      <c r="G193" s="29"/>
      <c r="H193" s="29"/>
      <c r="I193" s="29"/>
      <c r="J193" s="29"/>
      <c r="K193" s="29"/>
      <c r="L193" s="29"/>
    </row>
    <row r="194" spans="5:12" x14ac:dyDescent="0.2">
      <c r="E194" s="28"/>
      <c r="F194" s="29"/>
      <c r="G194" s="29"/>
      <c r="H194" s="29"/>
      <c r="I194" s="29"/>
      <c r="J194" s="29"/>
      <c r="K194" s="29"/>
      <c r="L194" s="29"/>
    </row>
    <row r="195" spans="5:12" x14ac:dyDescent="0.2">
      <c r="E195" s="28"/>
      <c r="F195" s="29"/>
      <c r="G195" s="29"/>
      <c r="H195" s="29"/>
      <c r="I195" s="29"/>
      <c r="J195" s="29"/>
      <c r="K195" s="29"/>
      <c r="L195" s="29"/>
    </row>
    <row r="196" spans="5:12" x14ac:dyDescent="0.2">
      <c r="E196" s="28"/>
      <c r="F196" s="29"/>
      <c r="G196" s="29"/>
      <c r="H196" s="29"/>
      <c r="I196" s="29"/>
      <c r="J196" s="29"/>
      <c r="K196" s="29"/>
      <c r="L196" s="29"/>
    </row>
    <row r="197" spans="5:12" x14ac:dyDescent="0.2">
      <c r="E197" s="28"/>
      <c r="F197" s="29"/>
      <c r="G197" s="29"/>
      <c r="H197" s="29"/>
      <c r="I197" s="29"/>
      <c r="J197" s="29"/>
      <c r="K197" s="29"/>
      <c r="L197" s="29"/>
    </row>
    <row r="198" spans="5:12" x14ac:dyDescent="0.2">
      <c r="E198" s="28"/>
      <c r="F198" s="29"/>
      <c r="G198" s="29"/>
      <c r="H198" s="29"/>
      <c r="I198" s="29"/>
      <c r="J198" s="29"/>
      <c r="K198" s="29"/>
      <c r="L198" s="29"/>
    </row>
    <row r="199" spans="5:12" x14ac:dyDescent="0.2">
      <c r="E199" s="28"/>
      <c r="F199" s="29"/>
      <c r="G199" s="29"/>
      <c r="H199" s="29"/>
      <c r="I199" s="29"/>
      <c r="J199" s="29"/>
      <c r="K199" s="29"/>
      <c r="L199" s="29"/>
    </row>
    <row r="200" spans="5:12" x14ac:dyDescent="0.2">
      <c r="E200" s="28"/>
      <c r="F200" s="29"/>
      <c r="G200" s="29"/>
      <c r="H200" s="29"/>
      <c r="I200" s="29"/>
      <c r="J200" s="29"/>
      <c r="K200" s="29"/>
      <c r="L200" s="29"/>
    </row>
    <row r="201" spans="5:12" x14ac:dyDescent="0.2">
      <c r="E201" s="28"/>
      <c r="F201" s="29"/>
      <c r="G201" s="29"/>
      <c r="H201" s="29"/>
      <c r="I201" s="29"/>
      <c r="J201" s="29"/>
      <c r="K201" s="29"/>
      <c r="L201" s="29"/>
    </row>
    <row r="202" spans="5:12" x14ac:dyDescent="0.2">
      <c r="E202" s="28"/>
      <c r="F202" s="29"/>
      <c r="G202" s="29"/>
      <c r="H202" s="29"/>
      <c r="I202" s="29"/>
      <c r="J202" s="29"/>
      <c r="K202" s="29"/>
      <c r="L202" s="29"/>
    </row>
    <row r="203" spans="5:12" x14ac:dyDescent="0.2">
      <c r="E203" s="28"/>
      <c r="F203" s="29"/>
      <c r="G203" s="29"/>
      <c r="H203" s="29"/>
      <c r="I203" s="29"/>
      <c r="J203" s="29"/>
      <c r="K203" s="29"/>
      <c r="L203" s="29"/>
    </row>
    <row r="204" spans="5:12" x14ac:dyDescent="0.2">
      <c r="E204" s="28"/>
      <c r="F204" s="29"/>
      <c r="G204" s="29"/>
      <c r="H204" s="29"/>
      <c r="I204" s="29"/>
      <c r="J204" s="29"/>
      <c r="K204" s="29"/>
      <c r="L204" s="29"/>
    </row>
    <row r="205" spans="5:12" x14ac:dyDescent="0.2">
      <c r="E205" s="28"/>
      <c r="F205" s="29"/>
      <c r="G205" s="29"/>
      <c r="H205" s="29"/>
      <c r="I205" s="29"/>
      <c r="J205" s="29"/>
      <c r="K205" s="29"/>
      <c r="L205" s="29"/>
    </row>
    <row r="206" spans="5:12" x14ac:dyDescent="0.2">
      <c r="E206" s="28"/>
      <c r="F206" s="29"/>
      <c r="G206" s="29"/>
      <c r="H206" s="29"/>
      <c r="I206" s="29"/>
      <c r="J206" s="29"/>
      <c r="K206" s="29"/>
      <c r="L206" s="29"/>
    </row>
    <row r="207" spans="5:12" x14ac:dyDescent="0.2">
      <c r="E207" s="28"/>
      <c r="F207" s="29"/>
      <c r="G207" s="29"/>
      <c r="H207" s="29"/>
      <c r="I207" s="29"/>
      <c r="J207" s="29"/>
      <c r="K207" s="29"/>
      <c r="L207" s="29"/>
    </row>
    <row r="208" spans="5:12" x14ac:dyDescent="0.2">
      <c r="E208" s="28"/>
      <c r="F208" s="29"/>
      <c r="G208" s="29"/>
      <c r="H208" s="29"/>
      <c r="I208" s="29"/>
      <c r="J208" s="29"/>
      <c r="K208" s="29"/>
      <c r="L208" s="29"/>
    </row>
    <row r="209" spans="5:12" x14ac:dyDescent="0.2">
      <c r="E209" s="28"/>
      <c r="F209" s="29"/>
      <c r="G209" s="29"/>
      <c r="H209" s="29"/>
      <c r="I209" s="29"/>
      <c r="J209" s="29"/>
      <c r="K209" s="29"/>
      <c r="L209" s="29"/>
    </row>
    <row r="210" spans="5:12" x14ac:dyDescent="0.2">
      <c r="E210" s="28"/>
      <c r="F210" s="29"/>
      <c r="G210" s="29"/>
      <c r="H210" s="29"/>
      <c r="I210" s="29"/>
      <c r="J210" s="29"/>
      <c r="K210" s="29"/>
      <c r="L210" s="29"/>
    </row>
    <row r="211" spans="5:12" x14ac:dyDescent="0.2">
      <c r="E211" s="28"/>
      <c r="F211" s="29"/>
      <c r="G211" s="29"/>
      <c r="H211" s="29"/>
      <c r="I211" s="29"/>
      <c r="J211" s="29"/>
      <c r="K211" s="29"/>
      <c r="L211" s="29"/>
    </row>
    <row r="212" spans="5:12" x14ac:dyDescent="0.2">
      <c r="E212" s="28"/>
      <c r="F212" s="29"/>
      <c r="G212" s="29"/>
      <c r="H212" s="29"/>
      <c r="I212" s="29"/>
      <c r="J212" s="29"/>
      <c r="K212" s="29"/>
      <c r="L212" s="29"/>
    </row>
    <row r="213" spans="5:12" x14ac:dyDescent="0.2">
      <c r="E213" s="28"/>
      <c r="F213" s="29"/>
      <c r="G213" s="29"/>
      <c r="H213" s="29"/>
      <c r="I213" s="29"/>
      <c r="J213" s="29"/>
      <c r="K213" s="29"/>
      <c r="L213" s="29"/>
    </row>
    <row r="214" spans="5:12" x14ac:dyDescent="0.2">
      <c r="E214" s="28"/>
      <c r="F214" s="29"/>
      <c r="G214" s="29"/>
      <c r="H214" s="29"/>
      <c r="I214" s="29"/>
      <c r="J214" s="29"/>
      <c r="K214" s="29"/>
      <c r="L214" s="29"/>
    </row>
    <row r="215" spans="5:12" x14ac:dyDescent="0.2">
      <c r="E215" s="28"/>
      <c r="F215" s="29"/>
      <c r="G215" s="29"/>
      <c r="H215" s="29"/>
      <c r="I215" s="29"/>
      <c r="J215" s="29"/>
      <c r="K215" s="29"/>
      <c r="L215" s="29"/>
    </row>
    <row r="216" spans="5:12" x14ac:dyDescent="0.2">
      <c r="E216" s="28"/>
      <c r="F216" s="29"/>
      <c r="G216" s="29"/>
      <c r="H216" s="29"/>
      <c r="I216" s="29"/>
      <c r="J216" s="29"/>
      <c r="K216" s="29"/>
      <c r="L216" s="29"/>
    </row>
    <row r="217" spans="5:12" x14ac:dyDescent="0.2">
      <c r="E217" s="28"/>
      <c r="F217" s="29"/>
      <c r="G217" s="29"/>
      <c r="H217" s="29"/>
      <c r="I217" s="29"/>
      <c r="J217" s="29"/>
      <c r="K217" s="29"/>
      <c r="L217" s="29"/>
    </row>
    <row r="218" spans="5:12" x14ac:dyDescent="0.2">
      <c r="E218" s="28"/>
      <c r="F218" s="29"/>
      <c r="G218" s="29"/>
      <c r="H218" s="29"/>
      <c r="I218" s="29"/>
      <c r="J218" s="29"/>
      <c r="K218" s="29"/>
      <c r="L218" s="29"/>
    </row>
    <row r="219" spans="5:12" x14ac:dyDescent="0.2">
      <c r="E219" s="28"/>
      <c r="F219" s="29"/>
      <c r="G219" s="29"/>
      <c r="H219" s="29"/>
      <c r="I219" s="29"/>
      <c r="J219" s="29"/>
      <c r="K219" s="29"/>
      <c r="L219" s="29"/>
    </row>
    <row r="220" spans="5:12" x14ac:dyDescent="0.2">
      <c r="E220" s="28"/>
      <c r="F220" s="29"/>
      <c r="G220" s="29"/>
      <c r="H220" s="29"/>
      <c r="I220" s="29"/>
      <c r="J220" s="29"/>
      <c r="K220" s="29"/>
      <c r="L220" s="29"/>
    </row>
    <row r="221" spans="5:12" x14ac:dyDescent="0.2">
      <c r="E221" s="28"/>
      <c r="F221" s="29"/>
      <c r="G221" s="29"/>
      <c r="H221" s="29"/>
      <c r="I221" s="29"/>
      <c r="J221" s="29"/>
      <c r="K221" s="29"/>
      <c r="L221" s="29"/>
    </row>
    <row r="222" spans="5:12" x14ac:dyDescent="0.2">
      <c r="E222" s="28"/>
      <c r="F222" s="29"/>
      <c r="G222" s="29"/>
      <c r="H222" s="29"/>
      <c r="I222" s="29"/>
      <c r="J222" s="29"/>
      <c r="K222" s="29"/>
      <c r="L222" s="29"/>
    </row>
    <row r="223" spans="5:12" x14ac:dyDescent="0.2">
      <c r="E223" s="28"/>
      <c r="F223" s="29"/>
      <c r="G223" s="29"/>
      <c r="H223" s="29"/>
      <c r="I223" s="29"/>
      <c r="J223" s="29"/>
      <c r="K223" s="29"/>
      <c r="L223" s="29"/>
    </row>
    <row r="224" spans="5:12" x14ac:dyDescent="0.2">
      <c r="E224" s="28"/>
      <c r="F224" s="29"/>
      <c r="G224" s="29"/>
      <c r="H224" s="29"/>
      <c r="I224" s="29"/>
      <c r="J224" s="29"/>
      <c r="K224" s="29"/>
      <c r="L224" s="29"/>
    </row>
    <row r="225" spans="5:12" x14ac:dyDescent="0.2">
      <c r="E225" s="28"/>
      <c r="F225" s="29"/>
      <c r="G225" s="29"/>
      <c r="H225" s="29"/>
      <c r="I225" s="29"/>
      <c r="J225" s="29"/>
      <c r="K225" s="29"/>
      <c r="L225" s="29"/>
    </row>
    <row r="226" spans="5:12" x14ac:dyDescent="0.2">
      <c r="E226" s="28"/>
      <c r="F226" s="29"/>
      <c r="G226" s="29"/>
      <c r="H226" s="29"/>
      <c r="I226" s="29"/>
      <c r="J226" s="29"/>
      <c r="K226" s="29"/>
      <c r="L226" s="29"/>
    </row>
    <row r="227" spans="5:12" x14ac:dyDescent="0.2">
      <c r="E227" s="28"/>
      <c r="F227" s="29"/>
      <c r="G227" s="29"/>
      <c r="H227" s="29"/>
      <c r="I227" s="29"/>
      <c r="J227" s="29"/>
      <c r="K227" s="29"/>
      <c r="L227" s="29"/>
    </row>
    <row r="228" spans="5:12" x14ac:dyDescent="0.2">
      <c r="E228" s="28"/>
      <c r="F228" s="29"/>
      <c r="G228" s="29"/>
      <c r="H228" s="29"/>
      <c r="I228" s="29"/>
      <c r="J228" s="29"/>
      <c r="K228" s="29"/>
      <c r="L228" s="29"/>
    </row>
    <row r="229" spans="5:12" x14ac:dyDescent="0.2">
      <c r="E229" s="28"/>
      <c r="F229" s="29"/>
      <c r="G229" s="29"/>
      <c r="H229" s="29"/>
      <c r="I229" s="29"/>
      <c r="J229" s="29"/>
      <c r="K229" s="29"/>
      <c r="L229" s="29"/>
    </row>
    <row r="230" spans="5:12" x14ac:dyDescent="0.2">
      <c r="E230" s="28"/>
      <c r="F230" s="29"/>
      <c r="G230" s="29"/>
      <c r="H230" s="29"/>
      <c r="I230" s="29"/>
      <c r="J230" s="29"/>
      <c r="K230" s="29"/>
      <c r="L230" s="29"/>
    </row>
    <row r="231" spans="5:12" x14ac:dyDescent="0.2">
      <c r="E231" s="28"/>
      <c r="F231" s="29"/>
      <c r="G231" s="29"/>
      <c r="H231" s="29"/>
      <c r="I231" s="29"/>
      <c r="J231" s="29"/>
      <c r="K231" s="29"/>
      <c r="L231" s="29"/>
    </row>
    <row r="232" spans="5:12" x14ac:dyDescent="0.2">
      <c r="E232" s="28"/>
      <c r="F232" s="29"/>
      <c r="G232" s="29"/>
      <c r="H232" s="29"/>
      <c r="I232" s="29"/>
      <c r="J232" s="29"/>
      <c r="K232" s="29"/>
      <c r="L232" s="29"/>
    </row>
    <row r="233" spans="5:12" x14ac:dyDescent="0.2">
      <c r="E233" s="28"/>
      <c r="F233" s="29"/>
      <c r="G233" s="29"/>
      <c r="H233" s="29"/>
      <c r="I233" s="29"/>
      <c r="J233" s="29"/>
      <c r="K233" s="29"/>
      <c r="L233" s="29"/>
    </row>
    <row r="234" spans="5:12" x14ac:dyDescent="0.2">
      <c r="E234" s="28"/>
      <c r="F234" s="29"/>
      <c r="G234" s="29"/>
      <c r="H234" s="29"/>
      <c r="I234" s="29"/>
      <c r="J234" s="29"/>
      <c r="K234" s="29"/>
      <c r="L234" s="29"/>
    </row>
    <row r="235" spans="5:12" x14ac:dyDescent="0.2">
      <c r="E235" s="28"/>
      <c r="F235" s="29"/>
      <c r="G235" s="29"/>
      <c r="H235" s="29"/>
      <c r="I235" s="29"/>
      <c r="J235" s="29"/>
      <c r="K235" s="29"/>
      <c r="L235" s="29"/>
    </row>
    <row r="236" spans="5:12" x14ac:dyDescent="0.2">
      <c r="E236" s="28"/>
      <c r="F236" s="29"/>
      <c r="G236" s="29"/>
      <c r="H236" s="29"/>
      <c r="I236" s="29"/>
      <c r="J236" s="29"/>
      <c r="K236" s="29"/>
      <c r="L236" s="29"/>
    </row>
    <row r="237" spans="5:12" x14ac:dyDescent="0.2">
      <c r="E237" s="28"/>
      <c r="F237" s="29"/>
      <c r="G237" s="29"/>
      <c r="H237" s="29"/>
      <c r="I237" s="29"/>
      <c r="J237" s="29"/>
      <c r="K237" s="29"/>
      <c r="L237" s="29"/>
    </row>
    <row r="238" spans="5:12" x14ac:dyDescent="0.2">
      <c r="E238" s="28"/>
      <c r="F238" s="29"/>
      <c r="G238" s="29"/>
      <c r="H238" s="29"/>
      <c r="I238" s="29"/>
      <c r="J238" s="29"/>
      <c r="K238" s="29"/>
      <c r="L238" s="29"/>
    </row>
    <row r="239" spans="5:12" x14ac:dyDescent="0.2">
      <c r="E239" s="28"/>
      <c r="F239" s="29"/>
      <c r="G239" s="29"/>
      <c r="H239" s="29"/>
      <c r="I239" s="29"/>
      <c r="J239" s="29"/>
      <c r="K239" s="29"/>
      <c r="L239" s="29"/>
    </row>
    <row r="240" spans="5:12" x14ac:dyDescent="0.2">
      <c r="E240" s="28"/>
      <c r="F240" s="29"/>
      <c r="G240" s="29"/>
      <c r="H240" s="29"/>
      <c r="I240" s="29"/>
      <c r="J240" s="29"/>
      <c r="K240" s="29"/>
      <c r="L240" s="29"/>
    </row>
    <row r="241" spans="5:12" x14ac:dyDescent="0.2">
      <c r="E241" s="28"/>
      <c r="F241" s="29"/>
      <c r="G241" s="29"/>
      <c r="H241" s="29"/>
      <c r="I241" s="29"/>
      <c r="J241" s="29"/>
      <c r="K241" s="29"/>
      <c r="L241" s="29"/>
    </row>
    <row r="242" spans="5:12" x14ac:dyDescent="0.2">
      <c r="E242" s="28"/>
      <c r="F242" s="29"/>
      <c r="G242" s="29"/>
      <c r="H242" s="29"/>
      <c r="I242" s="29"/>
      <c r="J242" s="29"/>
      <c r="K242" s="29"/>
      <c r="L242" s="29"/>
    </row>
    <row r="243" spans="5:12" x14ac:dyDescent="0.2">
      <c r="E243" s="28"/>
      <c r="F243" s="29"/>
      <c r="G243" s="29"/>
      <c r="H243" s="29"/>
      <c r="I243" s="29"/>
      <c r="J243" s="29"/>
      <c r="K243" s="29"/>
      <c r="L243" s="29"/>
    </row>
    <row r="244" spans="5:12" x14ac:dyDescent="0.2">
      <c r="E244" s="28"/>
      <c r="F244" s="29"/>
      <c r="G244" s="29"/>
      <c r="H244" s="29"/>
      <c r="I244" s="29"/>
      <c r="J244" s="29"/>
      <c r="K244" s="29"/>
      <c r="L244" s="29"/>
    </row>
    <row r="245" spans="5:12" x14ac:dyDescent="0.2">
      <c r="E245" s="28"/>
      <c r="F245" s="29"/>
      <c r="G245" s="29"/>
      <c r="H245" s="29"/>
      <c r="I245" s="29"/>
      <c r="J245" s="29"/>
      <c r="K245" s="29"/>
      <c r="L245" s="29"/>
    </row>
    <row r="246" spans="5:12" x14ac:dyDescent="0.2">
      <c r="E246" s="28"/>
      <c r="F246" s="29"/>
      <c r="G246" s="29"/>
      <c r="H246" s="29"/>
      <c r="I246" s="29"/>
      <c r="J246" s="29"/>
      <c r="K246" s="29"/>
      <c r="L246" s="29"/>
    </row>
    <row r="247" spans="5:12" x14ac:dyDescent="0.2">
      <c r="E247" s="28"/>
      <c r="F247" s="29"/>
      <c r="G247" s="29"/>
      <c r="H247" s="29"/>
      <c r="I247" s="29"/>
      <c r="J247" s="29"/>
      <c r="K247" s="29"/>
      <c r="L247" s="29"/>
    </row>
    <row r="248" spans="5:12" x14ac:dyDescent="0.2">
      <c r="E248" s="28"/>
      <c r="F248" s="29"/>
      <c r="G248" s="29"/>
      <c r="H248" s="29"/>
      <c r="I248" s="29"/>
      <c r="J248" s="29"/>
      <c r="K248" s="29"/>
      <c r="L248" s="29"/>
    </row>
    <row r="249" spans="5:12" x14ac:dyDescent="0.2">
      <c r="E249" s="28"/>
      <c r="F249" s="29"/>
      <c r="G249" s="29"/>
      <c r="H249" s="29"/>
      <c r="I249" s="29"/>
      <c r="J249" s="29"/>
      <c r="K249" s="29"/>
      <c r="L249" s="29"/>
    </row>
    <row r="250" spans="5:12" x14ac:dyDescent="0.2">
      <c r="E250" s="28"/>
      <c r="F250" s="29"/>
      <c r="G250" s="29"/>
      <c r="H250" s="29"/>
      <c r="I250" s="29"/>
      <c r="J250" s="29"/>
      <c r="K250" s="29"/>
      <c r="L250" s="29"/>
    </row>
    <row r="251" spans="5:12" x14ac:dyDescent="0.2">
      <c r="E251" s="28"/>
      <c r="F251" s="29"/>
      <c r="G251" s="29"/>
      <c r="H251" s="29"/>
      <c r="I251" s="29"/>
      <c r="J251" s="29"/>
      <c r="K251" s="29"/>
      <c r="L251" s="29"/>
    </row>
    <row r="252" spans="5:12" x14ac:dyDescent="0.2">
      <c r="E252" s="28"/>
      <c r="F252" s="29"/>
      <c r="G252" s="29"/>
      <c r="H252" s="29"/>
      <c r="I252" s="29"/>
      <c r="J252" s="29"/>
      <c r="K252" s="29"/>
      <c r="L252" s="29"/>
    </row>
    <row r="253" spans="5:12" x14ac:dyDescent="0.2">
      <c r="E253" s="28"/>
      <c r="F253" s="29"/>
      <c r="G253" s="29"/>
      <c r="H253" s="29"/>
      <c r="I253" s="29"/>
      <c r="J253" s="29"/>
      <c r="K253" s="29"/>
      <c r="L253" s="29"/>
    </row>
    <row r="254" spans="5:12" x14ac:dyDescent="0.2">
      <c r="E254" s="28"/>
      <c r="F254" s="29"/>
      <c r="G254" s="29"/>
      <c r="H254" s="29"/>
      <c r="I254" s="29"/>
      <c r="J254" s="29"/>
      <c r="K254" s="29"/>
      <c r="L254" s="29"/>
    </row>
    <row r="255" spans="5:12" x14ac:dyDescent="0.2">
      <c r="E255" s="28"/>
      <c r="F255" s="29"/>
      <c r="G255" s="29"/>
      <c r="H255" s="29"/>
      <c r="I255" s="29"/>
      <c r="J255" s="29"/>
      <c r="K255" s="29"/>
      <c r="L255" s="29"/>
    </row>
    <row r="256" spans="5:12" x14ac:dyDescent="0.2">
      <c r="E256" s="28"/>
      <c r="F256" s="29"/>
      <c r="G256" s="29"/>
      <c r="H256" s="29"/>
      <c r="I256" s="29"/>
      <c r="J256" s="29"/>
      <c r="K256" s="29"/>
      <c r="L256" s="29"/>
    </row>
    <row r="257" spans="5:12" x14ac:dyDescent="0.2">
      <c r="E257" s="28"/>
      <c r="F257" s="29"/>
      <c r="G257" s="29"/>
      <c r="H257" s="29"/>
      <c r="I257" s="29"/>
      <c r="J257" s="29"/>
      <c r="K257" s="29"/>
      <c r="L257" s="29"/>
    </row>
    <row r="258" spans="5:12" x14ac:dyDescent="0.2">
      <c r="E258" s="28"/>
      <c r="F258" s="29"/>
      <c r="G258" s="29"/>
      <c r="H258" s="29"/>
      <c r="I258" s="29"/>
      <c r="J258" s="29"/>
      <c r="K258" s="29"/>
      <c r="L258" s="29"/>
    </row>
    <row r="259" spans="5:12" x14ac:dyDescent="0.2">
      <c r="E259" s="28"/>
      <c r="F259" s="29"/>
      <c r="G259" s="29"/>
      <c r="H259" s="29"/>
      <c r="I259" s="29"/>
      <c r="J259" s="29"/>
      <c r="K259" s="29"/>
      <c r="L259" s="29"/>
    </row>
    <row r="260" spans="5:12" x14ac:dyDescent="0.2">
      <c r="E260" s="28"/>
      <c r="F260" s="29"/>
      <c r="G260" s="29"/>
      <c r="H260" s="29"/>
      <c r="I260" s="29"/>
      <c r="J260" s="29"/>
      <c r="K260" s="29"/>
      <c r="L260" s="29"/>
    </row>
    <row r="261" spans="5:12" x14ac:dyDescent="0.2">
      <c r="E261" s="28"/>
      <c r="F261" s="29"/>
      <c r="G261" s="29"/>
      <c r="H261" s="29"/>
      <c r="I261" s="29"/>
      <c r="J261" s="29"/>
      <c r="K261" s="29"/>
      <c r="L261" s="29"/>
    </row>
    <row r="262" spans="5:12" x14ac:dyDescent="0.2">
      <c r="E262" s="28"/>
      <c r="F262" s="29"/>
      <c r="G262" s="29"/>
      <c r="H262" s="29"/>
      <c r="I262" s="29"/>
      <c r="J262" s="29"/>
      <c r="K262" s="29"/>
      <c r="L262" s="29"/>
    </row>
    <row r="263" spans="5:12" x14ac:dyDescent="0.2">
      <c r="E263" s="28"/>
      <c r="F263" s="29"/>
      <c r="G263" s="29"/>
      <c r="H263" s="29"/>
      <c r="I263" s="29"/>
      <c r="J263" s="29"/>
      <c r="K263" s="29"/>
      <c r="L263" s="29"/>
    </row>
    <row r="264" spans="5:12" x14ac:dyDescent="0.2">
      <c r="E264" s="28"/>
      <c r="F264" s="29"/>
      <c r="G264" s="29"/>
      <c r="H264" s="29"/>
      <c r="I264" s="29"/>
      <c r="J264" s="29"/>
      <c r="K264" s="29"/>
      <c r="L264" s="29"/>
    </row>
    <row r="265" spans="5:12" x14ac:dyDescent="0.2">
      <c r="E265" s="28"/>
      <c r="F265" s="29"/>
      <c r="G265" s="29"/>
      <c r="H265" s="29"/>
      <c r="I265" s="29"/>
      <c r="J265" s="29"/>
      <c r="K265" s="29"/>
      <c r="L265" s="29"/>
    </row>
    <row r="266" spans="5:12" x14ac:dyDescent="0.2">
      <c r="E266" s="28"/>
      <c r="F266" s="29"/>
      <c r="G266" s="29"/>
      <c r="H266" s="29"/>
      <c r="I266" s="29"/>
      <c r="J266" s="29"/>
      <c r="K266" s="29"/>
      <c r="L266" s="29"/>
    </row>
    <row r="267" spans="5:12" x14ac:dyDescent="0.2">
      <c r="E267" s="28"/>
      <c r="F267" s="29"/>
      <c r="G267" s="29"/>
      <c r="H267" s="29"/>
      <c r="I267" s="29"/>
      <c r="J267" s="29"/>
      <c r="K267" s="29"/>
      <c r="L267" s="29"/>
    </row>
    <row r="268" spans="5:12" x14ac:dyDescent="0.2">
      <c r="E268" s="28"/>
      <c r="F268" s="29"/>
      <c r="G268" s="29"/>
      <c r="H268" s="29"/>
      <c r="I268" s="29"/>
      <c r="J268" s="29"/>
      <c r="K268" s="29"/>
      <c r="L268" s="29"/>
    </row>
    <row r="269" spans="5:12" x14ac:dyDescent="0.2">
      <c r="E269" s="28"/>
      <c r="F269" s="29"/>
      <c r="G269" s="29"/>
      <c r="H269" s="29"/>
      <c r="I269" s="29"/>
      <c r="J269" s="29"/>
      <c r="K269" s="29"/>
      <c r="L269" s="29"/>
    </row>
    <row r="270" spans="5:12" x14ac:dyDescent="0.2">
      <c r="E270" s="28"/>
      <c r="F270" s="29"/>
      <c r="G270" s="29"/>
      <c r="H270" s="29"/>
      <c r="I270" s="29"/>
      <c r="J270" s="29"/>
      <c r="K270" s="29"/>
      <c r="L270" s="29"/>
    </row>
    <row r="271" spans="5:12" x14ac:dyDescent="0.2">
      <c r="E271" s="28"/>
      <c r="F271" s="29"/>
      <c r="G271" s="29"/>
      <c r="H271" s="29"/>
      <c r="I271" s="29"/>
      <c r="J271" s="29"/>
      <c r="K271" s="29"/>
      <c r="L271" s="29"/>
    </row>
    <row r="272" spans="5:12" x14ac:dyDescent="0.2">
      <c r="E272" s="28"/>
      <c r="F272" s="29"/>
      <c r="G272" s="29"/>
      <c r="H272" s="29"/>
      <c r="I272" s="29"/>
      <c r="J272" s="29"/>
      <c r="K272" s="29"/>
      <c r="L272" s="29"/>
    </row>
    <row r="273" spans="5:12" x14ac:dyDescent="0.2">
      <c r="E273" s="28"/>
      <c r="F273" s="29"/>
      <c r="G273" s="29"/>
      <c r="H273" s="29"/>
      <c r="I273" s="29"/>
      <c r="J273" s="29"/>
      <c r="K273" s="29"/>
      <c r="L273" s="29"/>
    </row>
    <row r="274" spans="5:12" x14ac:dyDescent="0.2">
      <c r="E274" s="28"/>
      <c r="F274" s="29"/>
      <c r="G274" s="29"/>
      <c r="H274" s="29"/>
      <c r="I274" s="29"/>
      <c r="J274" s="29"/>
      <c r="K274" s="29"/>
      <c r="L274" s="29"/>
    </row>
    <row r="275" spans="5:12" x14ac:dyDescent="0.2">
      <c r="E275" s="28"/>
      <c r="F275" s="29"/>
      <c r="G275" s="29"/>
      <c r="H275" s="29"/>
      <c r="I275" s="29"/>
      <c r="J275" s="29"/>
      <c r="K275" s="29"/>
      <c r="L275" s="29"/>
    </row>
    <row r="276" spans="5:12" x14ac:dyDescent="0.2">
      <c r="E276" s="28"/>
      <c r="F276" s="29"/>
      <c r="G276" s="29"/>
      <c r="H276" s="29"/>
      <c r="I276" s="29"/>
      <c r="J276" s="29"/>
      <c r="K276" s="29"/>
      <c r="L276" s="29"/>
    </row>
    <row r="277" spans="5:12" x14ac:dyDescent="0.2">
      <c r="E277" s="28"/>
      <c r="F277" s="29"/>
      <c r="G277" s="29"/>
      <c r="H277" s="29"/>
      <c r="I277" s="29"/>
      <c r="J277" s="29"/>
      <c r="K277" s="29"/>
      <c r="L277" s="29"/>
    </row>
    <row r="278" spans="5:12" x14ac:dyDescent="0.2">
      <c r="E278" s="28"/>
      <c r="F278" s="29"/>
      <c r="G278" s="29"/>
      <c r="H278" s="29"/>
      <c r="I278" s="29"/>
      <c r="J278" s="29"/>
      <c r="K278" s="29"/>
      <c r="L278" s="29"/>
    </row>
    <row r="279" spans="5:12" x14ac:dyDescent="0.2">
      <c r="E279" s="28"/>
      <c r="F279" s="29"/>
      <c r="G279" s="29"/>
      <c r="H279" s="29"/>
      <c r="I279" s="29"/>
      <c r="J279" s="29"/>
      <c r="K279" s="29"/>
      <c r="L279" s="29"/>
    </row>
    <row r="280" spans="5:12" x14ac:dyDescent="0.2">
      <c r="E280" s="28"/>
      <c r="F280" s="29"/>
      <c r="G280" s="29"/>
      <c r="H280" s="29"/>
      <c r="I280" s="29"/>
      <c r="J280" s="29"/>
      <c r="K280" s="29"/>
      <c r="L280" s="29"/>
    </row>
    <row r="281" spans="5:12" x14ac:dyDescent="0.2">
      <c r="E281" s="28"/>
      <c r="F281" s="29"/>
      <c r="G281" s="29"/>
      <c r="H281" s="29"/>
      <c r="I281" s="29"/>
      <c r="J281" s="29"/>
      <c r="K281" s="29"/>
      <c r="L281" s="29"/>
    </row>
    <row r="282" spans="5:12" x14ac:dyDescent="0.2">
      <c r="E282" s="28"/>
      <c r="F282" s="29"/>
      <c r="G282" s="29"/>
      <c r="H282" s="29"/>
      <c r="I282" s="29"/>
      <c r="J282" s="29"/>
      <c r="K282" s="29"/>
      <c r="L282" s="29"/>
    </row>
    <row r="283" spans="5:12" x14ac:dyDescent="0.2">
      <c r="E283" s="28"/>
      <c r="F283" s="29"/>
      <c r="G283" s="29"/>
      <c r="H283" s="29"/>
      <c r="I283" s="29"/>
      <c r="J283" s="29"/>
      <c r="K283" s="29"/>
      <c r="L283" s="29"/>
    </row>
    <row r="284" spans="5:12" x14ac:dyDescent="0.2">
      <c r="E284" s="28"/>
      <c r="F284" s="29"/>
      <c r="G284" s="29"/>
      <c r="H284" s="29"/>
      <c r="I284" s="29"/>
      <c r="J284" s="29"/>
      <c r="K284" s="29"/>
      <c r="L284" s="29"/>
    </row>
    <row r="285" spans="5:12" x14ac:dyDescent="0.2">
      <c r="E285" s="28"/>
      <c r="F285" s="29"/>
      <c r="G285" s="29"/>
      <c r="H285" s="29"/>
      <c r="I285" s="29"/>
      <c r="J285" s="29"/>
      <c r="K285" s="29"/>
      <c r="L285" s="29"/>
    </row>
    <row r="286" spans="5:12" x14ac:dyDescent="0.2">
      <c r="E286" s="28"/>
    </row>
    <row r="287" spans="5:12" x14ac:dyDescent="0.2">
      <c r="E287" s="28"/>
    </row>
    <row r="288" spans="5:12" x14ac:dyDescent="0.2">
      <c r="E288" s="28"/>
    </row>
    <row r="289" spans="5:5" x14ac:dyDescent="0.2">
      <c r="E289" s="28"/>
    </row>
    <row r="290" spans="5:5" x14ac:dyDescent="0.2">
      <c r="E290" s="28"/>
    </row>
    <row r="291" spans="5:5" x14ac:dyDescent="0.2">
      <c r="E291" s="28"/>
    </row>
    <row r="292" spans="5:5" x14ac:dyDescent="0.2">
      <c r="E292" s="28"/>
    </row>
    <row r="293" spans="5:5" x14ac:dyDescent="0.2">
      <c r="E293" s="28"/>
    </row>
    <row r="294" spans="5:5" x14ac:dyDescent="0.2">
      <c r="E294" s="28"/>
    </row>
    <row r="295" spans="5:5" x14ac:dyDescent="0.2">
      <c r="E295" s="28"/>
    </row>
    <row r="296" spans="5:5" x14ac:dyDescent="0.2">
      <c r="E296" s="28"/>
    </row>
    <row r="297" spans="5:5" x14ac:dyDescent="0.2">
      <c r="E297" s="28"/>
    </row>
    <row r="298" spans="5:5" x14ac:dyDescent="0.2">
      <c r="E298" s="28"/>
    </row>
    <row r="299" spans="5:5" x14ac:dyDescent="0.2">
      <c r="E299" s="28"/>
    </row>
    <row r="300" spans="5:5" x14ac:dyDescent="0.2">
      <c r="E300" s="28"/>
    </row>
    <row r="301" spans="5:5" x14ac:dyDescent="0.2">
      <c r="E301" s="28"/>
    </row>
    <row r="302" spans="5:5" x14ac:dyDescent="0.2">
      <c r="E302" s="28"/>
    </row>
    <row r="303" spans="5:5" x14ac:dyDescent="0.2">
      <c r="E303" s="28"/>
    </row>
    <row r="304" spans="5:5" x14ac:dyDescent="0.2">
      <c r="E304" s="28"/>
    </row>
    <row r="305" spans="5:5" x14ac:dyDescent="0.2">
      <c r="E305" s="28"/>
    </row>
    <row r="306" spans="5:5" x14ac:dyDescent="0.2">
      <c r="E306" s="28"/>
    </row>
    <row r="307" spans="5:5" x14ac:dyDescent="0.2">
      <c r="E307" s="28"/>
    </row>
    <row r="308" spans="5:5" x14ac:dyDescent="0.2">
      <c r="E308" s="28"/>
    </row>
    <row r="309" spans="5:5" x14ac:dyDescent="0.2">
      <c r="E309" s="28"/>
    </row>
    <row r="310" spans="5:5" x14ac:dyDescent="0.2">
      <c r="E310" s="28"/>
    </row>
    <row r="311" spans="5:5" x14ac:dyDescent="0.2">
      <c r="E311" s="28"/>
    </row>
    <row r="312" spans="5:5" x14ac:dyDescent="0.2">
      <c r="E312" s="28"/>
    </row>
    <row r="313" spans="5:5" x14ac:dyDescent="0.2">
      <c r="E313" s="28"/>
    </row>
    <row r="314" spans="5:5" x14ac:dyDescent="0.2">
      <c r="E314" s="28"/>
    </row>
    <row r="315" spans="5:5" x14ac:dyDescent="0.2">
      <c r="E315" s="28"/>
    </row>
    <row r="316" spans="5:5" x14ac:dyDescent="0.2">
      <c r="E316" s="28"/>
    </row>
    <row r="317" spans="5:5" x14ac:dyDescent="0.2">
      <c r="E317" s="28"/>
    </row>
    <row r="318" spans="5:5" x14ac:dyDescent="0.2">
      <c r="E318" s="28"/>
    </row>
    <row r="319" spans="5:5" x14ac:dyDescent="0.2">
      <c r="E319" s="28"/>
    </row>
    <row r="320" spans="5:5" x14ac:dyDescent="0.2">
      <c r="E320" s="28"/>
    </row>
    <row r="321" spans="5:5" x14ac:dyDescent="0.2">
      <c r="E321" s="28"/>
    </row>
    <row r="322" spans="5:5" x14ac:dyDescent="0.2">
      <c r="E322" s="28"/>
    </row>
    <row r="323" spans="5:5" x14ac:dyDescent="0.2">
      <c r="E323" s="28"/>
    </row>
    <row r="324" spans="5:5" x14ac:dyDescent="0.2">
      <c r="E324" s="28"/>
    </row>
    <row r="325" spans="5:5" x14ac:dyDescent="0.2">
      <c r="E325" s="28"/>
    </row>
    <row r="326" spans="5:5" x14ac:dyDescent="0.2">
      <c r="E326" s="28"/>
    </row>
    <row r="327" spans="5:5" x14ac:dyDescent="0.2">
      <c r="E327" s="28"/>
    </row>
    <row r="328" spans="5:5" x14ac:dyDescent="0.2">
      <c r="E328" s="28"/>
    </row>
    <row r="329" spans="5:5" x14ac:dyDescent="0.2">
      <c r="E329" s="28"/>
    </row>
    <row r="330" spans="5:5" x14ac:dyDescent="0.2">
      <c r="E330" s="28"/>
    </row>
    <row r="331" spans="5:5" x14ac:dyDescent="0.2">
      <c r="E331" s="28"/>
    </row>
    <row r="332" spans="5:5" x14ac:dyDescent="0.2">
      <c r="E332" s="28"/>
    </row>
    <row r="333" spans="5:5" x14ac:dyDescent="0.2">
      <c r="E333" s="28"/>
    </row>
    <row r="334" spans="5:5" x14ac:dyDescent="0.2">
      <c r="E334" s="28"/>
    </row>
    <row r="335" spans="5:5" x14ac:dyDescent="0.2">
      <c r="E335" s="28"/>
    </row>
    <row r="336" spans="5:5" x14ac:dyDescent="0.2">
      <c r="E336" s="28"/>
    </row>
    <row r="337" spans="5:5" x14ac:dyDescent="0.2">
      <c r="E337" s="28"/>
    </row>
    <row r="338" spans="5:5" x14ac:dyDescent="0.2">
      <c r="E338" s="28"/>
    </row>
    <row r="339" spans="5:5" x14ac:dyDescent="0.2">
      <c r="E339" s="28"/>
    </row>
    <row r="340" spans="5:5" x14ac:dyDescent="0.2">
      <c r="E340" s="28"/>
    </row>
    <row r="341" spans="5:5" x14ac:dyDescent="0.2">
      <c r="E341" s="28"/>
    </row>
    <row r="342" spans="5:5" x14ac:dyDescent="0.2">
      <c r="E342" s="28"/>
    </row>
    <row r="343" spans="5:5" x14ac:dyDescent="0.2">
      <c r="E343" s="28"/>
    </row>
    <row r="344" spans="5:5" x14ac:dyDescent="0.2">
      <c r="E344" s="28"/>
    </row>
    <row r="345" spans="5:5" x14ac:dyDescent="0.2">
      <c r="E345" s="28"/>
    </row>
    <row r="346" spans="5:5" x14ac:dyDescent="0.2">
      <c r="E346" s="28"/>
    </row>
    <row r="347" spans="5:5" x14ac:dyDescent="0.2">
      <c r="E347" s="28"/>
    </row>
    <row r="348" spans="5:5" x14ac:dyDescent="0.2">
      <c r="E348" s="28"/>
    </row>
    <row r="349" spans="5:5" x14ac:dyDescent="0.2">
      <c r="E349" s="28"/>
    </row>
    <row r="350" spans="5:5" x14ac:dyDescent="0.2">
      <c r="E350" s="28"/>
    </row>
    <row r="351" spans="5:5" x14ac:dyDescent="0.2">
      <c r="E351" s="28"/>
    </row>
    <row r="352" spans="5:5" x14ac:dyDescent="0.2">
      <c r="E352" s="28"/>
    </row>
    <row r="353" spans="5:5" x14ac:dyDescent="0.2">
      <c r="E353" s="28"/>
    </row>
    <row r="354" spans="5:5" x14ac:dyDescent="0.2">
      <c r="E354" s="28"/>
    </row>
    <row r="355" spans="5:5" x14ac:dyDescent="0.2">
      <c r="E355" s="28"/>
    </row>
    <row r="356" spans="5:5" x14ac:dyDescent="0.2">
      <c r="E356" s="28"/>
    </row>
    <row r="357" spans="5:5" x14ac:dyDescent="0.2">
      <c r="E357" s="28"/>
    </row>
    <row r="358" spans="5:5" x14ac:dyDescent="0.2">
      <c r="E358" s="28"/>
    </row>
    <row r="359" spans="5:5" x14ac:dyDescent="0.2">
      <c r="E359" s="28"/>
    </row>
    <row r="360" spans="5:5" x14ac:dyDescent="0.2">
      <c r="E360" s="28"/>
    </row>
    <row r="361" spans="5:5" x14ac:dyDescent="0.2">
      <c r="E361" s="28"/>
    </row>
    <row r="362" spans="5:5" x14ac:dyDescent="0.2">
      <c r="E362" s="28"/>
    </row>
    <row r="363" spans="5:5" x14ac:dyDescent="0.2">
      <c r="E363" s="28"/>
    </row>
    <row r="364" spans="5:5" x14ac:dyDescent="0.2">
      <c r="E364" s="28"/>
    </row>
    <row r="365" spans="5:5" x14ac:dyDescent="0.2">
      <c r="E365" s="28"/>
    </row>
    <row r="366" spans="5:5" x14ac:dyDescent="0.2">
      <c r="E366" s="28"/>
    </row>
    <row r="367" spans="5:5" x14ac:dyDescent="0.2">
      <c r="E367" s="28"/>
    </row>
    <row r="368" spans="5:5" x14ac:dyDescent="0.2">
      <c r="E368" s="28"/>
    </row>
    <row r="369" spans="5:5" x14ac:dyDescent="0.2">
      <c r="E369" s="28"/>
    </row>
    <row r="370" spans="5:5" x14ac:dyDescent="0.2">
      <c r="E370" s="28"/>
    </row>
    <row r="371" spans="5:5" x14ac:dyDescent="0.2">
      <c r="E371" s="28"/>
    </row>
    <row r="372" spans="5:5" x14ac:dyDescent="0.2">
      <c r="E372" s="28"/>
    </row>
    <row r="373" spans="5:5" x14ac:dyDescent="0.2">
      <c r="E373" s="28"/>
    </row>
    <row r="374" spans="5:5" x14ac:dyDescent="0.2">
      <c r="E374" s="28"/>
    </row>
    <row r="375" spans="5:5" x14ac:dyDescent="0.2">
      <c r="E375" s="28"/>
    </row>
    <row r="376" spans="5:5" x14ac:dyDescent="0.2">
      <c r="E376" s="28"/>
    </row>
    <row r="377" spans="5:5" x14ac:dyDescent="0.2">
      <c r="E377" s="28"/>
    </row>
    <row r="378" spans="5:5" x14ac:dyDescent="0.2">
      <c r="E378" s="28"/>
    </row>
    <row r="379" spans="5:5" x14ac:dyDescent="0.2">
      <c r="E379" s="28"/>
    </row>
    <row r="380" spans="5:5" x14ac:dyDescent="0.2">
      <c r="E380" s="28"/>
    </row>
    <row r="381" spans="5:5" x14ac:dyDescent="0.2">
      <c r="E381" s="28"/>
    </row>
    <row r="382" spans="5:5" x14ac:dyDescent="0.2">
      <c r="E382" s="28"/>
    </row>
    <row r="383" spans="5:5" x14ac:dyDescent="0.2">
      <c r="E383" s="28"/>
    </row>
    <row r="384" spans="5:5" x14ac:dyDescent="0.2">
      <c r="E384" s="28"/>
    </row>
    <row r="385" spans="5:5" x14ac:dyDescent="0.2">
      <c r="E385" s="28"/>
    </row>
    <row r="386" spans="5:5" x14ac:dyDescent="0.2">
      <c r="E386" s="28"/>
    </row>
    <row r="387" spans="5:5" x14ac:dyDescent="0.2">
      <c r="E387" s="28"/>
    </row>
    <row r="388" spans="5:5" x14ac:dyDescent="0.2">
      <c r="E388" s="28"/>
    </row>
    <row r="389" spans="5:5" x14ac:dyDescent="0.2">
      <c r="E389" s="28"/>
    </row>
    <row r="390" spans="5:5" x14ac:dyDescent="0.2">
      <c r="E390" s="28"/>
    </row>
    <row r="391" spans="5:5" x14ac:dyDescent="0.2">
      <c r="E391" s="28"/>
    </row>
    <row r="392" spans="5:5" x14ac:dyDescent="0.2">
      <c r="E392" s="28"/>
    </row>
    <row r="393" spans="5:5" x14ac:dyDescent="0.2">
      <c r="E393" s="28"/>
    </row>
    <row r="394" spans="5:5" x14ac:dyDescent="0.2">
      <c r="E394" s="28"/>
    </row>
    <row r="395" spans="5:5" x14ac:dyDescent="0.2">
      <c r="E395" s="28"/>
    </row>
    <row r="396" spans="5:5" x14ac:dyDescent="0.2">
      <c r="E396" s="28"/>
    </row>
    <row r="397" spans="5:5" x14ac:dyDescent="0.2">
      <c r="E397" s="28"/>
    </row>
    <row r="398" spans="5:5" x14ac:dyDescent="0.2">
      <c r="E398" s="28"/>
    </row>
    <row r="399" spans="5:5" x14ac:dyDescent="0.2">
      <c r="E399" s="28"/>
    </row>
    <row r="400" spans="5:5" x14ac:dyDescent="0.2">
      <c r="E400" s="28"/>
    </row>
    <row r="401" spans="5:5" x14ac:dyDescent="0.2">
      <c r="E401" s="28"/>
    </row>
    <row r="402" spans="5:5" x14ac:dyDescent="0.2">
      <c r="E402" s="28"/>
    </row>
    <row r="403" spans="5:5" x14ac:dyDescent="0.2">
      <c r="E403" s="28"/>
    </row>
    <row r="404" spans="5:5" x14ac:dyDescent="0.2">
      <c r="E404" s="28"/>
    </row>
    <row r="405" spans="5:5" x14ac:dyDescent="0.2">
      <c r="E405" s="28"/>
    </row>
    <row r="406" spans="5:5" x14ac:dyDescent="0.2">
      <c r="E406" s="28"/>
    </row>
    <row r="407" spans="5:5" x14ac:dyDescent="0.2">
      <c r="E407" s="28"/>
    </row>
    <row r="408" spans="5:5" x14ac:dyDescent="0.2">
      <c r="E408" s="28"/>
    </row>
    <row r="409" spans="5:5" x14ac:dyDescent="0.2">
      <c r="E409" s="28"/>
    </row>
    <row r="410" spans="5:5" x14ac:dyDescent="0.2">
      <c r="E410" s="28"/>
    </row>
    <row r="411" spans="5:5" x14ac:dyDescent="0.2">
      <c r="E411" s="28"/>
    </row>
    <row r="412" spans="5:5" x14ac:dyDescent="0.2">
      <c r="E412" s="28"/>
    </row>
    <row r="413" spans="5:5" x14ac:dyDescent="0.2">
      <c r="E413" s="28"/>
    </row>
    <row r="414" spans="5:5" x14ac:dyDescent="0.2">
      <c r="E414" s="28"/>
    </row>
    <row r="415" spans="5:5" x14ac:dyDescent="0.2">
      <c r="E415" s="28"/>
    </row>
    <row r="416" spans="5:5" x14ac:dyDescent="0.2">
      <c r="E416" s="28"/>
    </row>
    <row r="417" spans="5:5" x14ac:dyDescent="0.2">
      <c r="E417" s="28"/>
    </row>
    <row r="418" spans="5:5" x14ac:dyDescent="0.2">
      <c r="E418" s="28"/>
    </row>
    <row r="419" spans="5:5" x14ac:dyDescent="0.2">
      <c r="E419" s="28"/>
    </row>
    <row r="420" spans="5:5" x14ac:dyDescent="0.2">
      <c r="E420" s="28"/>
    </row>
    <row r="421" spans="5:5" x14ac:dyDescent="0.2">
      <c r="E421" s="28"/>
    </row>
    <row r="422" spans="5:5" x14ac:dyDescent="0.2">
      <c r="E422" s="28"/>
    </row>
    <row r="423" spans="5:5" x14ac:dyDescent="0.2">
      <c r="E423" s="28"/>
    </row>
    <row r="424" spans="5:5" x14ac:dyDescent="0.2">
      <c r="E424" s="28"/>
    </row>
    <row r="425" spans="5:5" x14ac:dyDescent="0.2">
      <c r="E425" s="28"/>
    </row>
    <row r="426" spans="5:5" x14ac:dyDescent="0.2">
      <c r="E426" s="28"/>
    </row>
    <row r="427" spans="5:5" x14ac:dyDescent="0.2">
      <c r="E427" s="28"/>
    </row>
    <row r="428" spans="5:5" x14ac:dyDescent="0.2">
      <c r="E428" s="28"/>
    </row>
    <row r="429" spans="5:5" x14ac:dyDescent="0.2">
      <c r="E429" s="28"/>
    </row>
    <row r="430" spans="5:5" x14ac:dyDescent="0.2">
      <c r="E430" s="28"/>
    </row>
    <row r="431" spans="5:5" x14ac:dyDescent="0.2">
      <c r="E431" s="28"/>
    </row>
    <row r="432" spans="5:5" x14ac:dyDescent="0.2">
      <c r="E432" s="28"/>
    </row>
    <row r="433" spans="5:5" x14ac:dyDescent="0.2">
      <c r="E433" s="28"/>
    </row>
    <row r="434" spans="5:5" x14ac:dyDescent="0.2">
      <c r="E434" s="28"/>
    </row>
    <row r="435" spans="5:5" x14ac:dyDescent="0.2">
      <c r="E435" s="28"/>
    </row>
    <row r="436" spans="5:5" x14ac:dyDescent="0.2">
      <c r="E436" s="28"/>
    </row>
    <row r="437" spans="5:5" x14ac:dyDescent="0.2">
      <c r="E437" s="28"/>
    </row>
    <row r="438" spans="5:5" x14ac:dyDescent="0.2">
      <c r="E438" s="28"/>
    </row>
    <row r="439" spans="5:5" x14ac:dyDescent="0.2">
      <c r="E439" s="28"/>
    </row>
    <row r="440" spans="5:5" x14ac:dyDescent="0.2">
      <c r="E440" s="28"/>
    </row>
    <row r="441" spans="5:5" x14ac:dyDescent="0.2">
      <c r="E441" s="28"/>
    </row>
    <row r="442" spans="5:5" x14ac:dyDescent="0.2">
      <c r="E442" s="28"/>
    </row>
    <row r="443" spans="5:5" x14ac:dyDescent="0.2">
      <c r="E443" s="28"/>
    </row>
    <row r="444" spans="5:5" x14ac:dyDescent="0.2">
      <c r="E444" s="28"/>
    </row>
    <row r="445" spans="5:5" x14ac:dyDescent="0.2">
      <c r="E445" s="28"/>
    </row>
    <row r="446" spans="5:5" x14ac:dyDescent="0.2">
      <c r="E446" s="28"/>
    </row>
    <row r="447" spans="5:5" x14ac:dyDescent="0.2">
      <c r="E447" s="28"/>
    </row>
    <row r="448" spans="5:5" x14ac:dyDescent="0.2">
      <c r="E448" s="28"/>
    </row>
    <row r="449" spans="5:5" x14ac:dyDescent="0.2">
      <c r="E449" s="28"/>
    </row>
    <row r="450" spans="5:5" x14ac:dyDescent="0.2">
      <c r="E450" s="28"/>
    </row>
    <row r="451" spans="5:5" x14ac:dyDescent="0.2">
      <c r="E451" s="28"/>
    </row>
    <row r="452" spans="5:5" x14ac:dyDescent="0.2">
      <c r="E452" s="28"/>
    </row>
    <row r="453" spans="5:5" x14ac:dyDescent="0.2">
      <c r="E453" s="28"/>
    </row>
    <row r="454" spans="5:5" x14ac:dyDescent="0.2">
      <c r="E454" s="28"/>
    </row>
    <row r="455" spans="5:5" x14ac:dyDescent="0.2">
      <c r="E455" s="28"/>
    </row>
    <row r="456" spans="5:5" x14ac:dyDescent="0.2">
      <c r="E456" s="28"/>
    </row>
    <row r="457" spans="5:5" x14ac:dyDescent="0.2">
      <c r="E457" s="28"/>
    </row>
    <row r="458" spans="5:5" x14ac:dyDescent="0.2">
      <c r="E458" s="28"/>
    </row>
    <row r="459" spans="5:5" x14ac:dyDescent="0.2">
      <c r="E459" s="28"/>
    </row>
    <row r="460" spans="5:5" x14ac:dyDescent="0.2">
      <c r="E460" s="28"/>
    </row>
    <row r="461" spans="5:5" x14ac:dyDescent="0.2">
      <c r="E461" s="28"/>
    </row>
    <row r="462" spans="5:5" x14ac:dyDescent="0.2">
      <c r="E462" s="28"/>
    </row>
    <row r="463" spans="5:5" x14ac:dyDescent="0.2">
      <c r="E463" s="28"/>
    </row>
    <row r="464" spans="5:5" x14ac:dyDescent="0.2">
      <c r="E464" s="28"/>
    </row>
    <row r="465" spans="5:5" x14ac:dyDescent="0.2">
      <c r="E465" s="28"/>
    </row>
    <row r="466" spans="5:5" x14ac:dyDescent="0.2">
      <c r="E466" s="28"/>
    </row>
    <row r="467" spans="5:5" x14ac:dyDescent="0.2">
      <c r="E467" s="28"/>
    </row>
    <row r="468" spans="5:5" x14ac:dyDescent="0.2">
      <c r="E468" s="28"/>
    </row>
    <row r="469" spans="5:5" x14ac:dyDescent="0.2">
      <c r="E469" s="28"/>
    </row>
    <row r="470" spans="5:5" x14ac:dyDescent="0.2">
      <c r="E470" s="28"/>
    </row>
    <row r="471" spans="5:5" x14ac:dyDescent="0.2">
      <c r="E471" s="28"/>
    </row>
    <row r="472" spans="5:5" x14ac:dyDescent="0.2">
      <c r="E472" s="28"/>
    </row>
    <row r="473" spans="5:5" x14ac:dyDescent="0.2">
      <c r="E473" s="28"/>
    </row>
    <row r="474" spans="5:5" x14ac:dyDescent="0.2">
      <c r="E474" s="28"/>
    </row>
    <row r="475" spans="5:5" x14ac:dyDescent="0.2">
      <c r="E475" s="28"/>
    </row>
    <row r="476" spans="5:5" x14ac:dyDescent="0.2">
      <c r="E476" s="28"/>
    </row>
    <row r="477" spans="5:5" x14ac:dyDescent="0.2">
      <c r="E477" s="28"/>
    </row>
    <row r="478" spans="5:5" x14ac:dyDescent="0.2">
      <c r="E478" s="28"/>
    </row>
    <row r="479" spans="5:5" x14ac:dyDescent="0.2">
      <c r="E479" s="28"/>
    </row>
    <row r="480" spans="5:5" x14ac:dyDescent="0.2">
      <c r="E480" s="28"/>
    </row>
    <row r="481" spans="5:5" x14ac:dyDescent="0.2">
      <c r="E481" s="28"/>
    </row>
    <row r="482" spans="5:5" x14ac:dyDescent="0.2">
      <c r="E482" s="28"/>
    </row>
    <row r="483" spans="5:5" x14ac:dyDescent="0.2">
      <c r="E483" s="28"/>
    </row>
    <row r="484" spans="5:5" x14ac:dyDescent="0.2">
      <c r="E484" s="28"/>
    </row>
    <row r="485" spans="5:5" x14ac:dyDescent="0.2">
      <c r="E485" s="28"/>
    </row>
    <row r="486" spans="5:5" x14ac:dyDescent="0.2">
      <c r="E486" s="28"/>
    </row>
    <row r="487" spans="5:5" x14ac:dyDescent="0.2">
      <c r="E487" s="28"/>
    </row>
    <row r="488" spans="5:5" x14ac:dyDescent="0.2">
      <c r="E488" s="28"/>
    </row>
    <row r="489" spans="5:5" x14ac:dyDescent="0.2">
      <c r="E489" s="28"/>
    </row>
    <row r="490" spans="5:5" x14ac:dyDescent="0.2">
      <c r="E490" s="28"/>
    </row>
    <row r="491" spans="5:5" x14ac:dyDescent="0.2">
      <c r="E491" s="28"/>
    </row>
    <row r="492" spans="5:5" x14ac:dyDescent="0.2">
      <c r="E492" s="28"/>
    </row>
    <row r="493" spans="5:5" x14ac:dyDescent="0.2">
      <c r="E493" s="28"/>
    </row>
    <row r="494" spans="5:5" x14ac:dyDescent="0.2">
      <c r="E494" s="28"/>
    </row>
    <row r="495" spans="5:5" x14ac:dyDescent="0.2">
      <c r="E495" s="28"/>
    </row>
    <row r="496" spans="5:5" x14ac:dyDescent="0.2">
      <c r="E496" s="28"/>
    </row>
    <row r="497" spans="5:5" x14ac:dyDescent="0.2">
      <c r="E497" s="28"/>
    </row>
    <row r="498" spans="5:5" x14ac:dyDescent="0.2">
      <c r="E498" s="28"/>
    </row>
    <row r="499" spans="5:5" x14ac:dyDescent="0.2">
      <c r="E499" s="28"/>
    </row>
    <row r="500" spans="5:5" x14ac:dyDescent="0.2">
      <c r="E500" s="28"/>
    </row>
    <row r="501" spans="5:5" x14ac:dyDescent="0.2">
      <c r="E501" s="28"/>
    </row>
    <row r="502" spans="5:5" x14ac:dyDescent="0.2">
      <c r="E502" s="28"/>
    </row>
    <row r="503" spans="5:5" x14ac:dyDescent="0.2">
      <c r="E503" s="28"/>
    </row>
    <row r="504" spans="5:5" x14ac:dyDescent="0.2">
      <c r="E504" s="28"/>
    </row>
    <row r="505" spans="5:5" x14ac:dyDescent="0.2">
      <c r="E505" s="28"/>
    </row>
    <row r="506" spans="5:5" x14ac:dyDescent="0.2">
      <c r="E506" s="28"/>
    </row>
    <row r="507" spans="5:5" x14ac:dyDescent="0.2">
      <c r="E507" s="28"/>
    </row>
    <row r="508" spans="5:5" x14ac:dyDescent="0.2">
      <c r="E508" s="28"/>
    </row>
    <row r="509" spans="5:5" x14ac:dyDescent="0.2">
      <c r="E509" s="28"/>
    </row>
    <row r="510" spans="5:5" x14ac:dyDescent="0.2">
      <c r="E510" s="28"/>
    </row>
    <row r="511" spans="5:5" x14ac:dyDescent="0.2">
      <c r="E511" s="28"/>
    </row>
    <row r="512" spans="5:5" x14ac:dyDescent="0.2">
      <c r="E512" s="28"/>
    </row>
    <row r="513" spans="5:5" x14ac:dyDescent="0.2">
      <c r="E513" s="28"/>
    </row>
    <row r="514" spans="5:5" x14ac:dyDescent="0.2">
      <c r="E514" s="28"/>
    </row>
    <row r="515" spans="5:5" x14ac:dyDescent="0.2">
      <c r="E515" s="28"/>
    </row>
    <row r="516" spans="5:5" x14ac:dyDescent="0.2">
      <c r="E516" s="28"/>
    </row>
    <row r="517" spans="5:5" x14ac:dyDescent="0.2">
      <c r="E517" s="28"/>
    </row>
    <row r="518" spans="5:5" x14ac:dyDescent="0.2">
      <c r="E518" s="28"/>
    </row>
    <row r="519" spans="5:5" x14ac:dyDescent="0.2">
      <c r="E519" s="28"/>
    </row>
    <row r="520" spans="5:5" x14ac:dyDescent="0.2">
      <c r="E520" s="28"/>
    </row>
    <row r="521" spans="5:5" x14ac:dyDescent="0.2">
      <c r="E521" s="28"/>
    </row>
    <row r="522" spans="5:5" x14ac:dyDescent="0.2">
      <c r="E522" s="28"/>
    </row>
    <row r="523" spans="5:5" x14ac:dyDescent="0.2">
      <c r="E523" s="28"/>
    </row>
    <row r="524" spans="5:5" x14ac:dyDescent="0.2">
      <c r="E524" s="28"/>
    </row>
    <row r="525" spans="5:5" x14ac:dyDescent="0.2">
      <c r="E525" s="28"/>
    </row>
    <row r="526" spans="5:5" x14ac:dyDescent="0.2">
      <c r="E526" s="28"/>
    </row>
    <row r="527" spans="5:5" x14ac:dyDescent="0.2">
      <c r="E527" s="28"/>
    </row>
    <row r="528" spans="5:5" x14ac:dyDescent="0.2">
      <c r="E528" s="28"/>
    </row>
    <row r="529" spans="5:5" x14ac:dyDescent="0.2">
      <c r="E529" s="28"/>
    </row>
    <row r="530" spans="5:5" x14ac:dyDescent="0.2">
      <c r="E530" s="28"/>
    </row>
    <row r="531" spans="5:5" x14ac:dyDescent="0.2">
      <c r="E531" s="28"/>
    </row>
    <row r="532" spans="5:5" x14ac:dyDescent="0.2">
      <c r="E532" s="28"/>
    </row>
    <row r="533" spans="5:5" x14ac:dyDescent="0.2">
      <c r="E533" s="28"/>
    </row>
    <row r="534" spans="5:5" x14ac:dyDescent="0.2">
      <c r="E534" s="28"/>
    </row>
    <row r="535" spans="5:5" x14ac:dyDescent="0.2">
      <c r="E535" s="28"/>
    </row>
    <row r="536" spans="5:5" x14ac:dyDescent="0.2">
      <c r="E536" s="28"/>
    </row>
    <row r="537" spans="5:5" x14ac:dyDescent="0.2">
      <c r="E537" s="28"/>
    </row>
    <row r="538" spans="5:5" x14ac:dyDescent="0.2">
      <c r="E538" s="28"/>
    </row>
    <row r="539" spans="5:5" x14ac:dyDescent="0.2">
      <c r="E539" s="28"/>
    </row>
    <row r="540" spans="5:5" x14ac:dyDescent="0.2">
      <c r="E540" s="28"/>
    </row>
    <row r="541" spans="5:5" x14ac:dyDescent="0.2">
      <c r="E541" s="28"/>
    </row>
    <row r="542" spans="5:5" x14ac:dyDescent="0.2">
      <c r="E542" s="28"/>
    </row>
    <row r="543" spans="5:5" x14ac:dyDescent="0.2">
      <c r="E543" s="28"/>
    </row>
    <row r="544" spans="5:5" x14ac:dyDescent="0.2">
      <c r="E544" s="28"/>
    </row>
    <row r="545" spans="5:5" x14ac:dyDescent="0.2">
      <c r="E545" s="28"/>
    </row>
    <row r="546" spans="5:5" x14ac:dyDescent="0.2">
      <c r="E546" s="28"/>
    </row>
    <row r="547" spans="5:5" x14ac:dyDescent="0.2">
      <c r="E547" s="28"/>
    </row>
    <row r="548" spans="5:5" x14ac:dyDescent="0.2">
      <c r="E548" s="28"/>
    </row>
    <row r="549" spans="5:5" x14ac:dyDescent="0.2">
      <c r="E549" s="28"/>
    </row>
    <row r="550" spans="5:5" x14ac:dyDescent="0.2">
      <c r="E550" s="28"/>
    </row>
    <row r="551" spans="5:5" x14ac:dyDescent="0.2">
      <c r="E551" s="28"/>
    </row>
    <row r="552" spans="5:5" x14ac:dyDescent="0.2">
      <c r="E552" s="28"/>
    </row>
    <row r="553" spans="5:5" x14ac:dyDescent="0.2">
      <c r="E553" s="28"/>
    </row>
    <row r="554" spans="5:5" x14ac:dyDescent="0.2">
      <c r="E554" s="28"/>
    </row>
    <row r="555" spans="5:5" x14ac:dyDescent="0.2">
      <c r="E555" s="28"/>
    </row>
    <row r="556" spans="5:5" x14ac:dyDescent="0.2">
      <c r="E556" s="28"/>
    </row>
    <row r="557" spans="5:5" x14ac:dyDescent="0.2">
      <c r="E557" s="28"/>
    </row>
    <row r="558" spans="5:5" x14ac:dyDescent="0.2">
      <c r="E558" s="28"/>
    </row>
    <row r="559" spans="5:5" x14ac:dyDescent="0.2">
      <c r="E559" s="28"/>
    </row>
    <row r="560" spans="5:5" x14ac:dyDescent="0.2">
      <c r="E560" s="28"/>
    </row>
    <row r="561" spans="5:5" x14ac:dyDescent="0.2">
      <c r="E561" s="28"/>
    </row>
    <row r="562" spans="5:5" x14ac:dyDescent="0.2">
      <c r="E562" s="28"/>
    </row>
    <row r="563" spans="5:5" x14ac:dyDescent="0.2">
      <c r="E563" s="28"/>
    </row>
    <row r="564" spans="5:5" x14ac:dyDescent="0.2">
      <c r="E564" s="28"/>
    </row>
    <row r="565" spans="5:5" x14ac:dyDescent="0.2">
      <c r="E565" s="28"/>
    </row>
    <row r="566" spans="5:5" x14ac:dyDescent="0.2">
      <c r="E566" s="28"/>
    </row>
    <row r="567" spans="5:5" x14ac:dyDescent="0.2">
      <c r="E567" s="28"/>
    </row>
    <row r="568" spans="5:5" x14ac:dyDescent="0.2">
      <c r="E568" s="28"/>
    </row>
    <row r="569" spans="5:5" x14ac:dyDescent="0.2">
      <c r="E569" s="28"/>
    </row>
    <row r="570" spans="5:5" x14ac:dyDescent="0.2">
      <c r="E570" s="28"/>
    </row>
    <row r="571" spans="5:5" x14ac:dyDescent="0.2">
      <c r="E571" s="28"/>
    </row>
    <row r="572" spans="5:5" x14ac:dyDescent="0.2">
      <c r="E572" s="28"/>
    </row>
    <row r="573" spans="5:5" x14ac:dyDescent="0.2">
      <c r="E573" s="28"/>
    </row>
    <row r="574" spans="5:5" x14ac:dyDescent="0.2">
      <c r="E574" s="28"/>
    </row>
    <row r="575" spans="5:5" x14ac:dyDescent="0.2">
      <c r="E575" s="28"/>
    </row>
    <row r="576" spans="5:5" x14ac:dyDescent="0.2">
      <c r="E576" s="28"/>
    </row>
    <row r="577" spans="5:5" x14ac:dyDescent="0.2">
      <c r="E577" s="28"/>
    </row>
    <row r="578" spans="5:5" x14ac:dyDescent="0.2">
      <c r="E578" s="28"/>
    </row>
    <row r="579" spans="5:5" x14ac:dyDescent="0.2">
      <c r="E579" s="28"/>
    </row>
    <row r="580" spans="5:5" x14ac:dyDescent="0.2">
      <c r="E580" s="28"/>
    </row>
    <row r="581" spans="5:5" x14ac:dyDescent="0.2">
      <c r="E581" s="28"/>
    </row>
    <row r="582" spans="5:5" x14ac:dyDescent="0.2">
      <c r="E582" s="28"/>
    </row>
    <row r="583" spans="5:5" x14ac:dyDescent="0.2">
      <c r="E583" s="28"/>
    </row>
    <row r="584" spans="5:5" x14ac:dyDescent="0.2">
      <c r="E584" s="28"/>
    </row>
    <row r="585" spans="5:5" x14ac:dyDescent="0.2">
      <c r="E585" s="28"/>
    </row>
    <row r="586" spans="5:5" x14ac:dyDescent="0.2">
      <c r="E586" s="28"/>
    </row>
    <row r="587" spans="5:5" x14ac:dyDescent="0.2">
      <c r="E587" s="28"/>
    </row>
    <row r="588" spans="5:5" x14ac:dyDescent="0.2">
      <c r="E588" s="28"/>
    </row>
    <row r="589" spans="5:5" x14ac:dyDescent="0.2">
      <c r="E589" s="28"/>
    </row>
    <row r="590" spans="5:5" x14ac:dyDescent="0.2">
      <c r="E590" s="28"/>
    </row>
    <row r="591" spans="5:5" x14ac:dyDescent="0.2">
      <c r="E591" s="28"/>
    </row>
    <row r="592" spans="5:5" x14ac:dyDescent="0.2">
      <c r="E592" s="28"/>
    </row>
    <row r="593" spans="5:5" x14ac:dyDescent="0.2">
      <c r="E593" s="28"/>
    </row>
    <row r="594" spans="5:5" x14ac:dyDescent="0.2">
      <c r="E594" s="28"/>
    </row>
    <row r="595" spans="5:5" x14ac:dyDescent="0.2">
      <c r="E595" s="28"/>
    </row>
    <row r="596" spans="5:5" x14ac:dyDescent="0.2">
      <c r="E596" s="28"/>
    </row>
    <row r="597" spans="5:5" x14ac:dyDescent="0.2">
      <c r="E597" s="28"/>
    </row>
    <row r="598" spans="5:5" x14ac:dyDescent="0.2">
      <c r="E598" s="28"/>
    </row>
    <row r="599" spans="5:5" x14ac:dyDescent="0.2">
      <c r="E599" s="28"/>
    </row>
    <row r="600" spans="5:5" x14ac:dyDescent="0.2">
      <c r="E600" s="28"/>
    </row>
    <row r="601" spans="5:5" x14ac:dyDescent="0.2">
      <c r="E601" s="28"/>
    </row>
    <row r="602" spans="5:5" x14ac:dyDescent="0.2">
      <c r="E602" s="28"/>
    </row>
    <row r="603" spans="5:5" x14ac:dyDescent="0.2">
      <c r="E603" s="28"/>
    </row>
    <row r="604" spans="5:5" x14ac:dyDescent="0.2">
      <c r="E604" s="28"/>
    </row>
    <row r="605" spans="5:5" x14ac:dyDescent="0.2">
      <c r="E605" s="28"/>
    </row>
    <row r="606" spans="5:5" x14ac:dyDescent="0.2">
      <c r="E606" s="28"/>
    </row>
    <row r="607" spans="5:5" x14ac:dyDescent="0.2">
      <c r="E607" s="28"/>
    </row>
    <row r="608" spans="5:5" x14ac:dyDescent="0.2">
      <c r="E608" s="28"/>
    </row>
    <row r="609" spans="5:5" x14ac:dyDescent="0.2">
      <c r="E609" s="28"/>
    </row>
    <row r="610" spans="5:5" x14ac:dyDescent="0.2">
      <c r="E610" s="28"/>
    </row>
    <row r="611" spans="5:5" x14ac:dyDescent="0.2">
      <c r="E611" s="28"/>
    </row>
    <row r="612" spans="5:5" x14ac:dyDescent="0.2">
      <c r="E612" s="28"/>
    </row>
    <row r="613" spans="5:5" x14ac:dyDescent="0.2">
      <c r="E613" s="28"/>
    </row>
    <row r="614" spans="5:5" x14ac:dyDescent="0.2">
      <c r="E614" s="28"/>
    </row>
    <row r="615" spans="5:5" x14ac:dyDescent="0.2">
      <c r="E615" s="28"/>
    </row>
    <row r="616" spans="5:5" x14ac:dyDescent="0.2">
      <c r="E616" s="28"/>
    </row>
    <row r="617" spans="5:5" x14ac:dyDescent="0.2">
      <c r="E617" s="28"/>
    </row>
    <row r="618" spans="5:5" x14ac:dyDescent="0.2">
      <c r="E618" s="28"/>
    </row>
    <row r="619" spans="5:5" x14ac:dyDescent="0.2">
      <c r="E619" s="28"/>
    </row>
    <row r="620" spans="5:5" x14ac:dyDescent="0.2">
      <c r="E620" s="28"/>
    </row>
    <row r="621" spans="5:5" x14ac:dyDescent="0.2">
      <c r="E621" s="28"/>
    </row>
    <row r="622" spans="5:5" x14ac:dyDescent="0.2">
      <c r="E622" s="28"/>
    </row>
    <row r="623" spans="5:5" x14ac:dyDescent="0.2">
      <c r="E623" s="28"/>
    </row>
    <row r="624" spans="5:5" x14ac:dyDescent="0.2">
      <c r="E624" s="28"/>
    </row>
    <row r="625" spans="5:5" x14ac:dyDescent="0.2">
      <c r="E625" s="28"/>
    </row>
    <row r="626" spans="5:5" x14ac:dyDescent="0.2">
      <c r="E626" s="28"/>
    </row>
    <row r="627" spans="5:5" x14ac:dyDescent="0.2">
      <c r="E627" s="28"/>
    </row>
    <row r="628" spans="5:5" x14ac:dyDescent="0.2">
      <c r="E628" s="28"/>
    </row>
    <row r="629" spans="5:5" x14ac:dyDescent="0.2">
      <c r="E629" s="28"/>
    </row>
    <row r="630" spans="5:5" x14ac:dyDescent="0.2">
      <c r="E630" s="28"/>
    </row>
    <row r="631" spans="5:5" x14ac:dyDescent="0.2">
      <c r="E631" s="28"/>
    </row>
    <row r="632" spans="5:5" x14ac:dyDescent="0.2">
      <c r="E632" s="28"/>
    </row>
    <row r="633" spans="5:5" x14ac:dyDescent="0.2">
      <c r="E633" s="28"/>
    </row>
    <row r="634" spans="5:5" x14ac:dyDescent="0.2">
      <c r="E634" s="28"/>
    </row>
    <row r="635" spans="5:5" x14ac:dyDescent="0.2">
      <c r="E635" s="28"/>
    </row>
    <row r="636" spans="5:5" x14ac:dyDescent="0.2">
      <c r="E636" s="28"/>
    </row>
    <row r="637" spans="5:5" x14ac:dyDescent="0.2">
      <c r="E637" s="28"/>
    </row>
    <row r="638" spans="5:5" x14ac:dyDescent="0.2">
      <c r="E638" s="28"/>
    </row>
    <row r="639" spans="5:5" x14ac:dyDescent="0.2">
      <c r="E639" s="28"/>
    </row>
    <row r="640" spans="5:5" x14ac:dyDescent="0.2">
      <c r="E640" s="28"/>
    </row>
    <row r="641" spans="5:5" x14ac:dyDescent="0.2">
      <c r="E641" s="28"/>
    </row>
    <row r="642" spans="5:5" x14ac:dyDescent="0.2">
      <c r="E642" s="28"/>
    </row>
    <row r="643" spans="5:5" x14ac:dyDescent="0.2">
      <c r="E643" s="28"/>
    </row>
    <row r="644" spans="5:5" x14ac:dyDescent="0.2">
      <c r="E644" s="28"/>
    </row>
    <row r="645" spans="5:5" x14ac:dyDescent="0.2">
      <c r="E645" s="28"/>
    </row>
    <row r="646" spans="5:5" x14ac:dyDescent="0.2">
      <c r="E646" s="28"/>
    </row>
    <row r="647" spans="5:5" x14ac:dyDescent="0.2">
      <c r="E647" s="28"/>
    </row>
    <row r="648" spans="5:5" x14ac:dyDescent="0.2">
      <c r="E648" s="28"/>
    </row>
    <row r="649" spans="5:5" x14ac:dyDescent="0.2">
      <c r="E649" s="28"/>
    </row>
    <row r="650" spans="5:5" x14ac:dyDescent="0.2">
      <c r="E650" s="28"/>
    </row>
    <row r="651" spans="5:5" x14ac:dyDescent="0.2">
      <c r="E651" s="28"/>
    </row>
    <row r="652" spans="5:5" x14ac:dyDescent="0.2">
      <c r="E652" s="28"/>
    </row>
    <row r="653" spans="5:5" x14ac:dyDescent="0.2">
      <c r="E653" s="28"/>
    </row>
    <row r="654" spans="5:5" x14ac:dyDescent="0.2">
      <c r="E654" s="28"/>
    </row>
    <row r="655" spans="5:5" x14ac:dyDescent="0.2">
      <c r="E655" s="28"/>
    </row>
    <row r="656" spans="5:5" x14ac:dyDescent="0.2">
      <c r="E656" s="28"/>
    </row>
    <row r="657" spans="5:5" x14ac:dyDescent="0.2">
      <c r="E657" s="28"/>
    </row>
    <row r="658" spans="5:5" x14ac:dyDescent="0.2">
      <c r="E658" s="28"/>
    </row>
    <row r="659" spans="5:5" x14ac:dyDescent="0.2">
      <c r="E659" s="28"/>
    </row>
    <row r="660" spans="5:5" x14ac:dyDescent="0.2">
      <c r="E660" s="28"/>
    </row>
    <row r="661" spans="5:5" x14ac:dyDescent="0.2">
      <c r="E661" s="28"/>
    </row>
    <row r="662" spans="5:5" x14ac:dyDescent="0.2">
      <c r="E662" s="28"/>
    </row>
    <row r="663" spans="5:5" x14ac:dyDescent="0.2">
      <c r="E663" s="28"/>
    </row>
    <row r="664" spans="5:5" x14ac:dyDescent="0.2">
      <c r="E664" s="28"/>
    </row>
    <row r="665" spans="5:5" x14ac:dyDescent="0.2">
      <c r="E665" s="28"/>
    </row>
    <row r="666" spans="5:5" x14ac:dyDescent="0.2">
      <c r="E666" s="28"/>
    </row>
    <row r="667" spans="5:5" x14ac:dyDescent="0.2">
      <c r="E667" s="28"/>
    </row>
    <row r="668" spans="5:5" x14ac:dyDescent="0.2">
      <c r="E668" s="28"/>
    </row>
    <row r="669" spans="5:5" x14ac:dyDescent="0.2">
      <c r="E669" s="28"/>
    </row>
    <row r="670" spans="5:5" x14ac:dyDescent="0.2">
      <c r="E670" s="28"/>
    </row>
    <row r="671" spans="5:5" x14ac:dyDescent="0.2">
      <c r="E671" s="28"/>
    </row>
    <row r="672" spans="5:5" x14ac:dyDescent="0.2">
      <c r="E672" s="28"/>
    </row>
    <row r="673" spans="5:5" x14ac:dyDescent="0.2">
      <c r="E673" s="28"/>
    </row>
    <row r="674" spans="5:5" x14ac:dyDescent="0.2">
      <c r="E674" s="28"/>
    </row>
    <row r="675" spans="5:5" x14ac:dyDescent="0.2">
      <c r="E675" s="28"/>
    </row>
    <row r="676" spans="5:5" x14ac:dyDescent="0.2">
      <c r="E676" s="28"/>
    </row>
    <row r="677" spans="5:5" x14ac:dyDescent="0.2">
      <c r="E677" s="28"/>
    </row>
    <row r="678" spans="5:5" x14ac:dyDescent="0.2">
      <c r="E678" s="28"/>
    </row>
    <row r="679" spans="5:5" x14ac:dyDescent="0.2">
      <c r="E679" s="28"/>
    </row>
    <row r="680" spans="5:5" x14ac:dyDescent="0.2">
      <c r="E680" s="28"/>
    </row>
    <row r="681" spans="5:5" x14ac:dyDescent="0.2">
      <c r="E681" s="28"/>
    </row>
    <row r="682" spans="5:5" x14ac:dyDescent="0.2">
      <c r="E682" s="28"/>
    </row>
    <row r="683" spans="5:5" x14ac:dyDescent="0.2">
      <c r="E683" s="28"/>
    </row>
    <row r="684" spans="5:5" x14ac:dyDescent="0.2">
      <c r="E684" s="28"/>
    </row>
    <row r="685" spans="5:5" x14ac:dyDescent="0.2">
      <c r="E685" s="28"/>
    </row>
    <row r="686" spans="5:5" x14ac:dyDescent="0.2">
      <c r="E686" s="28"/>
    </row>
    <row r="687" spans="5:5" x14ac:dyDescent="0.2">
      <c r="E687" s="28"/>
    </row>
    <row r="688" spans="5:5" x14ac:dyDescent="0.2">
      <c r="E688" s="28"/>
    </row>
    <row r="689" spans="5:5" x14ac:dyDescent="0.2">
      <c r="E689" s="28"/>
    </row>
    <row r="690" spans="5:5" x14ac:dyDescent="0.2">
      <c r="E690" s="28"/>
    </row>
    <row r="691" spans="5:5" x14ac:dyDescent="0.2">
      <c r="E691" s="28"/>
    </row>
    <row r="692" spans="5:5" x14ac:dyDescent="0.2">
      <c r="E692" s="28"/>
    </row>
    <row r="693" spans="5:5" x14ac:dyDescent="0.2">
      <c r="E693" s="28"/>
    </row>
    <row r="694" spans="5:5" x14ac:dyDescent="0.2">
      <c r="E694" s="28"/>
    </row>
    <row r="695" spans="5:5" x14ac:dyDescent="0.2">
      <c r="E695" s="28"/>
    </row>
    <row r="696" spans="5:5" x14ac:dyDescent="0.2">
      <c r="E696" s="28"/>
    </row>
    <row r="697" spans="5:5" x14ac:dyDescent="0.2">
      <c r="E697" s="28"/>
    </row>
    <row r="698" spans="5:5" x14ac:dyDescent="0.2">
      <c r="E698" s="28"/>
    </row>
    <row r="699" spans="5:5" x14ac:dyDescent="0.2">
      <c r="E699" s="28"/>
    </row>
    <row r="700" spans="5:5" x14ac:dyDescent="0.2">
      <c r="E700" s="28"/>
    </row>
    <row r="701" spans="5:5" x14ac:dyDescent="0.2">
      <c r="E701" s="28"/>
    </row>
    <row r="702" spans="5:5" x14ac:dyDescent="0.2">
      <c r="E702" s="28"/>
    </row>
    <row r="703" spans="5:5" x14ac:dyDescent="0.2">
      <c r="E703" s="28"/>
    </row>
    <row r="704" spans="5:5" x14ac:dyDescent="0.2">
      <c r="E704" s="28"/>
    </row>
    <row r="705" spans="5:5" x14ac:dyDescent="0.2">
      <c r="E705" s="28"/>
    </row>
    <row r="706" spans="5:5" x14ac:dyDescent="0.2">
      <c r="E706" s="28"/>
    </row>
    <row r="707" spans="5:5" x14ac:dyDescent="0.2">
      <c r="E707" s="28"/>
    </row>
    <row r="708" spans="5:5" x14ac:dyDescent="0.2">
      <c r="E708" s="28"/>
    </row>
    <row r="709" spans="5:5" x14ac:dyDescent="0.2">
      <c r="E709" s="28"/>
    </row>
    <row r="710" spans="5:5" x14ac:dyDescent="0.2">
      <c r="E710" s="28"/>
    </row>
    <row r="711" spans="5:5" x14ac:dyDescent="0.2">
      <c r="E711" s="28"/>
    </row>
    <row r="712" spans="5:5" x14ac:dyDescent="0.2">
      <c r="E712" s="28"/>
    </row>
    <row r="713" spans="5:5" x14ac:dyDescent="0.2">
      <c r="E713" s="28"/>
    </row>
    <row r="714" spans="5:5" x14ac:dyDescent="0.2">
      <c r="E714" s="28"/>
    </row>
    <row r="715" spans="5:5" x14ac:dyDescent="0.2">
      <c r="E715" s="28"/>
    </row>
    <row r="716" spans="5:5" x14ac:dyDescent="0.2">
      <c r="E716" s="28"/>
    </row>
    <row r="717" spans="5:5" x14ac:dyDescent="0.2">
      <c r="E717" s="28"/>
    </row>
    <row r="718" spans="5:5" x14ac:dyDescent="0.2">
      <c r="E718" s="28"/>
    </row>
    <row r="719" spans="5:5" x14ac:dyDescent="0.2">
      <c r="E719" s="28"/>
    </row>
    <row r="720" spans="5:5" x14ac:dyDescent="0.2">
      <c r="E720" s="28"/>
    </row>
    <row r="721" spans="5:5" x14ac:dyDescent="0.2">
      <c r="E721" s="28"/>
    </row>
    <row r="722" spans="5:5" x14ac:dyDescent="0.2">
      <c r="E722" s="28"/>
    </row>
    <row r="723" spans="5:5" x14ac:dyDescent="0.2">
      <c r="E723" s="28"/>
    </row>
    <row r="724" spans="5:5" x14ac:dyDescent="0.2">
      <c r="E724" s="28"/>
    </row>
    <row r="725" spans="5:5" x14ac:dyDescent="0.2">
      <c r="E725" s="28"/>
    </row>
    <row r="726" spans="5:5" x14ac:dyDescent="0.2">
      <c r="E726" s="28"/>
    </row>
    <row r="727" spans="5:5" x14ac:dyDescent="0.2">
      <c r="E727" s="28"/>
    </row>
    <row r="728" spans="5:5" x14ac:dyDescent="0.2">
      <c r="E728" s="28"/>
    </row>
    <row r="729" spans="5:5" x14ac:dyDescent="0.2">
      <c r="E729" s="28"/>
    </row>
    <row r="730" spans="5:5" x14ac:dyDescent="0.2">
      <c r="E730" s="28"/>
    </row>
    <row r="731" spans="5:5" x14ac:dyDescent="0.2">
      <c r="E731" s="28"/>
    </row>
    <row r="732" spans="5:5" x14ac:dyDescent="0.2">
      <c r="E732" s="28"/>
    </row>
    <row r="733" spans="5:5" x14ac:dyDescent="0.2">
      <c r="E733" s="28"/>
    </row>
    <row r="734" spans="5:5" x14ac:dyDescent="0.2">
      <c r="E734" s="28"/>
    </row>
    <row r="735" spans="5:5" x14ac:dyDescent="0.2">
      <c r="E735" s="28"/>
    </row>
    <row r="736" spans="5:5" x14ac:dyDescent="0.2">
      <c r="E736" s="28"/>
    </row>
    <row r="737" spans="5:5" x14ac:dyDescent="0.2">
      <c r="E737" s="28"/>
    </row>
    <row r="738" spans="5:5" x14ac:dyDescent="0.2">
      <c r="E738" s="28"/>
    </row>
    <row r="739" spans="5:5" x14ac:dyDescent="0.2">
      <c r="E739" s="28"/>
    </row>
    <row r="740" spans="5:5" x14ac:dyDescent="0.2">
      <c r="E740" s="28"/>
    </row>
    <row r="741" spans="5:5" x14ac:dyDescent="0.2">
      <c r="E741" s="28"/>
    </row>
    <row r="742" spans="5:5" x14ac:dyDescent="0.2">
      <c r="E742" s="28"/>
    </row>
    <row r="743" spans="5:5" x14ac:dyDescent="0.2">
      <c r="E743" s="28"/>
    </row>
    <row r="744" spans="5:5" x14ac:dyDescent="0.2">
      <c r="E744" s="28"/>
    </row>
    <row r="745" spans="5:5" x14ac:dyDescent="0.2">
      <c r="E745" s="28"/>
    </row>
    <row r="746" spans="5:5" x14ac:dyDescent="0.2">
      <c r="E746" s="28"/>
    </row>
    <row r="747" spans="5:5" x14ac:dyDescent="0.2">
      <c r="E747" s="28"/>
    </row>
    <row r="748" spans="5:5" x14ac:dyDescent="0.2">
      <c r="E748" s="28"/>
    </row>
    <row r="749" spans="5:5" x14ac:dyDescent="0.2">
      <c r="E749" s="28"/>
    </row>
    <row r="750" spans="5:5" x14ac:dyDescent="0.2">
      <c r="E750" s="28"/>
    </row>
    <row r="751" spans="5:5" x14ac:dyDescent="0.2">
      <c r="E751" s="28"/>
    </row>
    <row r="752" spans="5:5" x14ac:dyDescent="0.2">
      <c r="E752" s="28"/>
    </row>
    <row r="753" spans="5:5" x14ac:dyDescent="0.2">
      <c r="E753" s="28"/>
    </row>
    <row r="754" spans="5:5" x14ac:dyDescent="0.2">
      <c r="E754" s="28"/>
    </row>
    <row r="755" spans="5:5" x14ac:dyDescent="0.2">
      <c r="E755" s="28"/>
    </row>
    <row r="756" spans="5:5" x14ac:dyDescent="0.2">
      <c r="E756" s="28"/>
    </row>
    <row r="757" spans="5:5" x14ac:dyDescent="0.2">
      <c r="E757" s="28"/>
    </row>
    <row r="758" spans="5:5" x14ac:dyDescent="0.2">
      <c r="E758" s="28"/>
    </row>
    <row r="759" spans="5:5" x14ac:dyDescent="0.2">
      <c r="E759" s="28"/>
    </row>
    <row r="760" spans="5:5" x14ac:dyDescent="0.2">
      <c r="E760" s="28"/>
    </row>
    <row r="761" spans="5:5" x14ac:dyDescent="0.2">
      <c r="E761" s="28"/>
    </row>
    <row r="762" spans="5:5" x14ac:dyDescent="0.2">
      <c r="E762" s="28"/>
    </row>
    <row r="763" spans="5:5" x14ac:dyDescent="0.2">
      <c r="E763" s="28"/>
    </row>
    <row r="764" spans="5:5" x14ac:dyDescent="0.2">
      <c r="E764" s="28"/>
    </row>
    <row r="765" spans="5:5" x14ac:dyDescent="0.2">
      <c r="E765" s="28"/>
    </row>
    <row r="766" spans="5:5" x14ac:dyDescent="0.2">
      <c r="E766" s="28"/>
    </row>
    <row r="767" spans="5:5" x14ac:dyDescent="0.2">
      <c r="E767" s="28"/>
    </row>
    <row r="768" spans="5:5" x14ac:dyDescent="0.2">
      <c r="E768" s="28"/>
    </row>
    <row r="769" spans="5:5" x14ac:dyDescent="0.2">
      <c r="E769" s="28"/>
    </row>
    <row r="770" spans="5:5" x14ac:dyDescent="0.2">
      <c r="E770" s="28"/>
    </row>
    <row r="771" spans="5:5" x14ac:dyDescent="0.2">
      <c r="E771" s="28"/>
    </row>
    <row r="772" spans="5:5" x14ac:dyDescent="0.2">
      <c r="E772" s="28"/>
    </row>
    <row r="773" spans="5:5" x14ac:dyDescent="0.2">
      <c r="E773" s="28"/>
    </row>
    <row r="774" spans="5:5" x14ac:dyDescent="0.2">
      <c r="E774" s="28"/>
    </row>
    <row r="775" spans="5:5" x14ac:dyDescent="0.2">
      <c r="E775" s="28"/>
    </row>
    <row r="776" spans="5:5" x14ac:dyDescent="0.2">
      <c r="E776" s="28"/>
    </row>
    <row r="777" spans="5:5" x14ac:dyDescent="0.2">
      <c r="E777" s="28"/>
    </row>
    <row r="778" spans="5:5" x14ac:dyDescent="0.2">
      <c r="E778" s="28"/>
    </row>
    <row r="779" spans="5:5" x14ac:dyDescent="0.2">
      <c r="E779" s="28"/>
    </row>
    <row r="780" spans="5:5" x14ac:dyDescent="0.2">
      <c r="E780" s="28"/>
    </row>
    <row r="781" spans="5:5" x14ac:dyDescent="0.2">
      <c r="E781" s="28"/>
    </row>
    <row r="782" spans="5:5" x14ac:dyDescent="0.2">
      <c r="E782" s="28"/>
    </row>
    <row r="783" spans="5:5" x14ac:dyDescent="0.2">
      <c r="E783" s="28"/>
    </row>
    <row r="784" spans="5:5" x14ac:dyDescent="0.2">
      <c r="E784" s="28"/>
    </row>
    <row r="785" spans="5:5" x14ac:dyDescent="0.2">
      <c r="E785" s="28"/>
    </row>
    <row r="786" spans="5:5" x14ac:dyDescent="0.2">
      <c r="E786" s="28"/>
    </row>
    <row r="787" spans="5:5" x14ac:dyDescent="0.2">
      <c r="E787" s="28"/>
    </row>
    <row r="788" spans="5:5" x14ac:dyDescent="0.2">
      <c r="E788" s="28"/>
    </row>
    <row r="789" spans="5:5" x14ac:dyDescent="0.2">
      <c r="E789" s="28"/>
    </row>
    <row r="790" spans="5:5" x14ac:dyDescent="0.2">
      <c r="E790" s="28"/>
    </row>
    <row r="791" spans="5:5" x14ac:dyDescent="0.2">
      <c r="E791" s="28"/>
    </row>
    <row r="792" spans="5:5" x14ac:dyDescent="0.2">
      <c r="E792" s="28"/>
    </row>
    <row r="793" spans="5:5" x14ac:dyDescent="0.2">
      <c r="E793" s="28"/>
    </row>
    <row r="794" spans="5:5" x14ac:dyDescent="0.2">
      <c r="E794" s="28"/>
    </row>
    <row r="795" spans="5:5" x14ac:dyDescent="0.2">
      <c r="E795" s="28"/>
    </row>
    <row r="796" spans="5:5" x14ac:dyDescent="0.2">
      <c r="E796" s="28"/>
    </row>
    <row r="797" spans="5:5" x14ac:dyDescent="0.2">
      <c r="E797" s="28"/>
    </row>
    <row r="798" spans="5:5" x14ac:dyDescent="0.2">
      <c r="E798" s="28"/>
    </row>
    <row r="799" spans="5:5" x14ac:dyDescent="0.2">
      <c r="E799" s="28"/>
    </row>
    <row r="800" spans="5:5" x14ac:dyDescent="0.2">
      <c r="E800" s="28"/>
    </row>
    <row r="801" spans="5:5" x14ac:dyDescent="0.2">
      <c r="E801" s="28"/>
    </row>
    <row r="802" spans="5:5" x14ac:dyDescent="0.2">
      <c r="E802" s="28"/>
    </row>
    <row r="803" spans="5:5" x14ac:dyDescent="0.2">
      <c r="E803" s="28"/>
    </row>
    <row r="804" spans="5:5" x14ac:dyDescent="0.2">
      <c r="E804" s="28"/>
    </row>
    <row r="805" spans="5:5" x14ac:dyDescent="0.2">
      <c r="E805" s="28"/>
    </row>
    <row r="806" spans="5:5" x14ac:dyDescent="0.2">
      <c r="E806" s="28"/>
    </row>
    <row r="807" spans="5:5" x14ac:dyDescent="0.2">
      <c r="E807" s="28"/>
    </row>
    <row r="808" spans="5:5" x14ac:dyDescent="0.2">
      <c r="E808" s="28"/>
    </row>
    <row r="809" spans="5:5" x14ac:dyDescent="0.2">
      <c r="E809" s="28"/>
    </row>
    <row r="810" spans="5:5" x14ac:dyDescent="0.2">
      <c r="E810" s="28"/>
    </row>
    <row r="811" spans="5:5" x14ac:dyDescent="0.2">
      <c r="E811" s="28"/>
    </row>
    <row r="812" spans="5:5" x14ac:dyDescent="0.2">
      <c r="E812" s="28"/>
    </row>
    <row r="813" spans="5:5" x14ac:dyDescent="0.2">
      <c r="E813" s="28"/>
    </row>
    <row r="814" spans="5:5" x14ac:dyDescent="0.2">
      <c r="E814" s="28"/>
    </row>
    <row r="815" spans="5:5" x14ac:dyDescent="0.2">
      <c r="E815" s="28"/>
    </row>
    <row r="816" spans="5:5" x14ac:dyDescent="0.2">
      <c r="E816" s="28"/>
    </row>
    <row r="817" spans="5:5" x14ac:dyDescent="0.2">
      <c r="E817" s="28"/>
    </row>
    <row r="818" spans="5:5" x14ac:dyDescent="0.2">
      <c r="E818" s="28"/>
    </row>
    <row r="819" spans="5:5" x14ac:dyDescent="0.2">
      <c r="E819" s="28"/>
    </row>
    <row r="820" spans="5:5" x14ac:dyDescent="0.2">
      <c r="E820" s="28"/>
    </row>
    <row r="821" spans="5:5" x14ac:dyDescent="0.2">
      <c r="E821" s="28"/>
    </row>
    <row r="822" spans="5:5" x14ac:dyDescent="0.2">
      <c r="E822" s="28"/>
    </row>
    <row r="823" spans="5:5" x14ac:dyDescent="0.2">
      <c r="E823" s="28"/>
    </row>
    <row r="824" spans="5:5" x14ac:dyDescent="0.2">
      <c r="E824" s="28"/>
    </row>
    <row r="825" spans="5:5" x14ac:dyDescent="0.2">
      <c r="E825" s="28"/>
    </row>
    <row r="826" spans="5:5" x14ac:dyDescent="0.2">
      <c r="E826" s="28"/>
    </row>
    <row r="827" spans="5:5" x14ac:dyDescent="0.2">
      <c r="E827" s="28"/>
    </row>
    <row r="828" spans="5:5" x14ac:dyDescent="0.2">
      <c r="E828" s="28"/>
    </row>
    <row r="829" spans="5:5" x14ac:dyDescent="0.2">
      <c r="E829" s="28"/>
    </row>
    <row r="830" spans="5:5" x14ac:dyDescent="0.2">
      <c r="E830" s="28"/>
    </row>
    <row r="831" spans="5:5" x14ac:dyDescent="0.2">
      <c r="E831" s="28"/>
    </row>
    <row r="832" spans="5:5" x14ac:dyDescent="0.2">
      <c r="E832" s="28"/>
    </row>
    <row r="833" spans="5:5" x14ac:dyDescent="0.2">
      <c r="E833" s="28"/>
    </row>
    <row r="834" spans="5:5" x14ac:dyDescent="0.2">
      <c r="E834" s="28"/>
    </row>
    <row r="835" spans="5:5" x14ac:dyDescent="0.2">
      <c r="E835" s="28"/>
    </row>
    <row r="836" spans="5:5" x14ac:dyDescent="0.2">
      <c r="E836" s="28"/>
    </row>
    <row r="837" spans="5:5" x14ac:dyDescent="0.2">
      <c r="E837" s="28"/>
    </row>
    <row r="838" spans="5:5" x14ac:dyDescent="0.2">
      <c r="E838" s="28"/>
    </row>
    <row r="839" spans="5:5" x14ac:dyDescent="0.2">
      <c r="E839" s="28"/>
    </row>
    <row r="840" spans="5:5" x14ac:dyDescent="0.2">
      <c r="E840" s="28"/>
    </row>
    <row r="841" spans="5:5" x14ac:dyDescent="0.2">
      <c r="E841" s="28"/>
    </row>
    <row r="842" spans="5:5" x14ac:dyDescent="0.2">
      <c r="E842" s="28"/>
    </row>
    <row r="843" spans="5:5" x14ac:dyDescent="0.2">
      <c r="E843" s="28"/>
    </row>
    <row r="844" spans="5:5" x14ac:dyDescent="0.2">
      <c r="E844" s="28"/>
    </row>
    <row r="845" spans="5:5" x14ac:dyDescent="0.2">
      <c r="E845" s="28"/>
    </row>
    <row r="846" spans="5:5" x14ac:dyDescent="0.2">
      <c r="E846" s="28"/>
    </row>
    <row r="847" spans="5:5" x14ac:dyDescent="0.2">
      <c r="E847" s="28"/>
    </row>
    <row r="848" spans="5:5" x14ac:dyDescent="0.2">
      <c r="E848" s="28"/>
    </row>
    <row r="849" spans="5:5" x14ac:dyDescent="0.2">
      <c r="E849" s="28"/>
    </row>
    <row r="850" spans="5:5" x14ac:dyDescent="0.2">
      <c r="E850" s="28"/>
    </row>
    <row r="851" spans="5:5" x14ac:dyDescent="0.2">
      <c r="E851" s="28"/>
    </row>
    <row r="852" spans="5:5" x14ac:dyDescent="0.2">
      <c r="E852" s="28"/>
    </row>
    <row r="853" spans="5:5" x14ac:dyDescent="0.2">
      <c r="E853" s="28"/>
    </row>
    <row r="854" spans="5:5" x14ac:dyDescent="0.2">
      <c r="E854" s="28"/>
    </row>
    <row r="855" spans="5:5" x14ac:dyDescent="0.2">
      <c r="E855" s="28"/>
    </row>
    <row r="856" spans="5:5" x14ac:dyDescent="0.2">
      <c r="E856" s="28"/>
    </row>
    <row r="857" spans="5:5" x14ac:dyDescent="0.2">
      <c r="E857" s="28"/>
    </row>
    <row r="858" spans="5:5" x14ac:dyDescent="0.2">
      <c r="E858" s="28"/>
    </row>
    <row r="859" spans="5:5" x14ac:dyDescent="0.2">
      <c r="E859" s="28"/>
    </row>
    <row r="860" spans="5:5" x14ac:dyDescent="0.2">
      <c r="E860" s="28"/>
    </row>
    <row r="861" spans="5:5" x14ac:dyDescent="0.2">
      <c r="E861" s="28"/>
    </row>
    <row r="862" spans="5:5" x14ac:dyDescent="0.2">
      <c r="E862" s="28"/>
    </row>
    <row r="863" spans="5:5" x14ac:dyDescent="0.2">
      <c r="E863" s="28"/>
    </row>
    <row r="864" spans="5:5" x14ac:dyDescent="0.2">
      <c r="E864" s="28"/>
    </row>
    <row r="865" spans="5:5" x14ac:dyDescent="0.2">
      <c r="E865" s="28"/>
    </row>
    <row r="866" spans="5:5" x14ac:dyDescent="0.2">
      <c r="E866" s="28"/>
    </row>
    <row r="867" spans="5:5" x14ac:dyDescent="0.2">
      <c r="E867" s="28"/>
    </row>
    <row r="868" spans="5:5" x14ac:dyDescent="0.2">
      <c r="E868" s="28"/>
    </row>
    <row r="869" spans="5:5" x14ac:dyDescent="0.2">
      <c r="E869" s="28"/>
    </row>
    <row r="870" spans="5:5" x14ac:dyDescent="0.2">
      <c r="E870" s="28"/>
    </row>
    <row r="871" spans="5:5" x14ac:dyDescent="0.2">
      <c r="E871" s="28"/>
    </row>
    <row r="872" spans="5:5" x14ac:dyDescent="0.2">
      <c r="E872" s="28"/>
    </row>
    <row r="873" spans="5:5" x14ac:dyDescent="0.2">
      <c r="E873" s="28"/>
    </row>
    <row r="874" spans="5:5" x14ac:dyDescent="0.2">
      <c r="E874" s="28"/>
    </row>
    <row r="875" spans="5:5" x14ac:dyDescent="0.2">
      <c r="E875" s="28"/>
    </row>
    <row r="876" spans="5:5" x14ac:dyDescent="0.2">
      <c r="E876" s="28"/>
    </row>
    <row r="877" spans="5:5" x14ac:dyDescent="0.2">
      <c r="E877" s="28"/>
    </row>
    <row r="878" spans="5:5" x14ac:dyDescent="0.2">
      <c r="E878" s="28"/>
    </row>
    <row r="879" spans="5:5" x14ac:dyDescent="0.2">
      <c r="E879" s="28"/>
    </row>
    <row r="880" spans="5:5" x14ac:dyDescent="0.2">
      <c r="E880" s="28"/>
    </row>
    <row r="881" spans="5:5" x14ac:dyDescent="0.2">
      <c r="E881" s="28"/>
    </row>
    <row r="882" spans="5:5" x14ac:dyDescent="0.2">
      <c r="E882" s="28"/>
    </row>
    <row r="883" spans="5:5" x14ac:dyDescent="0.2">
      <c r="E883" s="28"/>
    </row>
    <row r="884" spans="5:5" x14ac:dyDescent="0.2">
      <c r="E884" s="28"/>
    </row>
    <row r="885" spans="5:5" x14ac:dyDescent="0.2">
      <c r="E885" s="28"/>
    </row>
    <row r="886" spans="5:5" x14ac:dyDescent="0.2">
      <c r="E886" s="28"/>
    </row>
    <row r="887" spans="5:5" x14ac:dyDescent="0.2">
      <c r="E887" s="28"/>
    </row>
    <row r="888" spans="5:5" x14ac:dyDescent="0.2">
      <c r="E888" s="28"/>
    </row>
    <row r="889" spans="5:5" x14ac:dyDescent="0.2">
      <c r="E889" s="28"/>
    </row>
    <row r="890" spans="5:5" x14ac:dyDescent="0.2">
      <c r="E890" s="28"/>
    </row>
    <row r="891" spans="5:5" x14ac:dyDescent="0.2">
      <c r="E891" s="28"/>
    </row>
    <row r="892" spans="5:5" x14ac:dyDescent="0.2">
      <c r="E892" s="28"/>
    </row>
    <row r="893" spans="5:5" x14ac:dyDescent="0.2">
      <c r="E893" s="28"/>
    </row>
    <row r="894" spans="5:5" x14ac:dyDescent="0.2">
      <c r="E894" s="28"/>
    </row>
    <row r="895" spans="5:5" x14ac:dyDescent="0.2">
      <c r="E895" s="28"/>
    </row>
    <row r="896" spans="5:5" x14ac:dyDescent="0.2">
      <c r="E896" s="28"/>
    </row>
    <row r="897" spans="5:5" x14ac:dyDescent="0.2">
      <c r="E897" s="28"/>
    </row>
    <row r="898" spans="5:5" x14ac:dyDescent="0.2">
      <c r="E898" s="28"/>
    </row>
    <row r="899" spans="5:5" x14ac:dyDescent="0.2">
      <c r="E899" s="28"/>
    </row>
    <row r="900" spans="5:5" x14ac:dyDescent="0.2">
      <c r="E900" s="28"/>
    </row>
    <row r="901" spans="5:5" x14ac:dyDescent="0.2">
      <c r="E901" s="28"/>
    </row>
    <row r="902" spans="5:5" x14ac:dyDescent="0.2">
      <c r="E902" s="28"/>
    </row>
    <row r="903" spans="5:5" x14ac:dyDescent="0.2">
      <c r="E903" s="28"/>
    </row>
    <row r="904" spans="5:5" x14ac:dyDescent="0.2">
      <c r="E904" s="28"/>
    </row>
    <row r="905" spans="5:5" x14ac:dyDescent="0.2">
      <c r="E905" s="28"/>
    </row>
    <row r="906" spans="5:5" x14ac:dyDescent="0.2">
      <c r="E906" s="28"/>
    </row>
    <row r="907" spans="5:5" x14ac:dyDescent="0.2">
      <c r="E907" s="28"/>
    </row>
    <row r="908" spans="5:5" x14ac:dyDescent="0.2">
      <c r="E908" s="28"/>
    </row>
    <row r="909" spans="5:5" x14ac:dyDescent="0.2">
      <c r="E909" s="28"/>
    </row>
    <row r="910" spans="5:5" x14ac:dyDescent="0.2">
      <c r="E910" s="28"/>
    </row>
    <row r="911" spans="5:5" x14ac:dyDescent="0.2">
      <c r="E911" s="28"/>
    </row>
    <row r="912" spans="5:5" x14ac:dyDescent="0.2">
      <c r="E912" s="28"/>
    </row>
    <row r="913" spans="5:5" x14ac:dyDescent="0.2">
      <c r="E913" s="28"/>
    </row>
    <row r="914" spans="5:5" x14ac:dyDescent="0.2">
      <c r="E914" s="28"/>
    </row>
    <row r="915" spans="5:5" x14ac:dyDescent="0.2">
      <c r="E915" s="28"/>
    </row>
    <row r="916" spans="5:5" x14ac:dyDescent="0.2">
      <c r="E916" s="28"/>
    </row>
    <row r="917" spans="5:5" x14ac:dyDescent="0.2">
      <c r="E917" s="28"/>
    </row>
    <row r="918" spans="5:5" x14ac:dyDescent="0.2">
      <c r="E918" s="28"/>
    </row>
    <row r="919" spans="5:5" x14ac:dyDescent="0.2">
      <c r="E919" s="28"/>
    </row>
    <row r="920" spans="5:5" x14ac:dyDescent="0.2">
      <c r="E920" s="28"/>
    </row>
    <row r="921" spans="5:5" x14ac:dyDescent="0.2">
      <c r="E921" s="28"/>
    </row>
    <row r="922" spans="5:5" x14ac:dyDescent="0.2">
      <c r="E922" s="28"/>
    </row>
    <row r="923" spans="5:5" x14ac:dyDescent="0.2">
      <c r="E923" s="28"/>
    </row>
    <row r="924" spans="5:5" x14ac:dyDescent="0.2">
      <c r="E924" s="28"/>
    </row>
    <row r="925" spans="5:5" x14ac:dyDescent="0.2">
      <c r="E925" s="28"/>
    </row>
    <row r="926" spans="5:5" x14ac:dyDescent="0.2">
      <c r="E926" s="28"/>
    </row>
    <row r="927" spans="5:5" x14ac:dyDescent="0.2">
      <c r="E927" s="28"/>
    </row>
    <row r="928" spans="5:5" x14ac:dyDescent="0.2">
      <c r="E928" s="28"/>
    </row>
    <row r="929" spans="5:5" x14ac:dyDescent="0.2">
      <c r="E929" s="28"/>
    </row>
    <row r="930" spans="5:5" x14ac:dyDescent="0.2">
      <c r="E930" s="28"/>
    </row>
    <row r="931" spans="5:5" x14ac:dyDescent="0.2">
      <c r="E931" s="28"/>
    </row>
    <row r="932" spans="5:5" x14ac:dyDescent="0.2">
      <c r="E932" s="28"/>
    </row>
    <row r="933" spans="5:5" x14ac:dyDescent="0.2">
      <c r="E933" s="28"/>
    </row>
    <row r="934" spans="5:5" x14ac:dyDescent="0.2">
      <c r="E934" s="28"/>
    </row>
    <row r="935" spans="5:5" x14ac:dyDescent="0.2">
      <c r="E935" s="28"/>
    </row>
    <row r="936" spans="5:5" x14ac:dyDescent="0.2">
      <c r="E936" s="28"/>
    </row>
    <row r="937" spans="5:5" x14ac:dyDescent="0.2">
      <c r="E937" s="28"/>
    </row>
    <row r="938" spans="5:5" x14ac:dyDescent="0.2">
      <c r="E938" s="28"/>
    </row>
    <row r="939" spans="5:5" x14ac:dyDescent="0.2">
      <c r="E939" s="28"/>
    </row>
    <row r="940" spans="5:5" x14ac:dyDescent="0.2">
      <c r="E940" s="28"/>
    </row>
    <row r="941" spans="5:5" x14ac:dyDescent="0.2">
      <c r="E941" s="28"/>
    </row>
    <row r="942" spans="5:5" x14ac:dyDescent="0.2">
      <c r="E942" s="28"/>
    </row>
    <row r="943" spans="5:5" x14ac:dyDescent="0.2">
      <c r="E943" s="28"/>
    </row>
    <row r="944" spans="5:5" x14ac:dyDescent="0.2">
      <c r="E944" s="28"/>
    </row>
    <row r="945" spans="5:5" x14ac:dyDescent="0.2">
      <c r="E945" s="28"/>
    </row>
    <row r="946" spans="5:5" x14ac:dyDescent="0.2">
      <c r="E946" s="28"/>
    </row>
    <row r="947" spans="5:5" x14ac:dyDescent="0.2">
      <c r="E947" s="28"/>
    </row>
    <row r="948" spans="5:5" x14ac:dyDescent="0.2">
      <c r="E948" s="28"/>
    </row>
    <row r="949" spans="5:5" x14ac:dyDescent="0.2">
      <c r="E949" s="28"/>
    </row>
    <row r="950" spans="5:5" x14ac:dyDescent="0.2">
      <c r="E950" s="28"/>
    </row>
    <row r="951" spans="5:5" x14ac:dyDescent="0.2">
      <c r="E951" s="28"/>
    </row>
    <row r="952" spans="5:5" x14ac:dyDescent="0.2">
      <c r="E952" s="28"/>
    </row>
    <row r="953" spans="5:5" x14ac:dyDescent="0.2">
      <c r="E953" s="28"/>
    </row>
    <row r="954" spans="5:5" x14ac:dyDescent="0.2">
      <c r="E954" s="28"/>
    </row>
    <row r="955" spans="5:5" x14ac:dyDescent="0.2">
      <c r="E955" s="28"/>
    </row>
    <row r="956" spans="5:5" x14ac:dyDescent="0.2">
      <c r="E956" s="28"/>
    </row>
    <row r="957" spans="5:5" x14ac:dyDescent="0.2">
      <c r="E957" s="28"/>
    </row>
    <row r="958" spans="5:5" x14ac:dyDescent="0.2">
      <c r="E958" s="28"/>
    </row>
    <row r="959" spans="5:5" x14ac:dyDescent="0.2">
      <c r="E959" s="28"/>
    </row>
    <row r="960" spans="5:5" x14ac:dyDescent="0.2">
      <c r="E960" s="28"/>
    </row>
    <row r="961" spans="5:5" x14ac:dyDescent="0.2">
      <c r="E961" s="28"/>
    </row>
    <row r="962" spans="5:5" x14ac:dyDescent="0.2">
      <c r="E962" s="28"/>
    </row>
    <row r="963" spans="5:5" x14ac:dyDescent="0.2">
      <c r="E963" s="28"/>
    </row>
    <row r="964" spans="5:5" x14ac:dyDescent="0.2">
      <c r="E964" s="28"/>
    </row>
    <row r="965" spans="5:5" x14ac:dyDescent="0.2">
      <c r="E965" s="28"/>
    </row>
    <row r="966" spans="5:5" x14ac:dyDescent="0.2">
      <c r="E966" s="28"/>
    </row>
    <row r="967" spans="5:5" x14ac:dyDescent="0.2">
      <c r="E967" s="28"/>
    </row>
    <row r="968" spans="5:5" x14ac:dyDescent="0.2">
      <c r="E968" s="28"/>
    </row>
    <row r="969" spans="5:5" x14ac:dyDescent="0.2">
      <c r="E969" s="28"/>
    </row>
    <row r="970" spans="5:5" x14ac:dyDescent="0.2">
      <c r="E970" s="28"/>
    </row>
    <row r="971" spans="5:5" x14ac:dyDescent="0.2">
      <c r="E971" s="28"/>
    </row>
    <row r="972" spans="5:5" x14ac:dyDescent="0.2">
      <c r="E972" s="28"/>
    </row>
    <row r="973" spans="5:5" x14ac:dyDescent="0.2">
      <c r="E973" s="28"/>
    </row>
    <row r="974" spans="5:5" x14ac:dyDescent="0.2">
      <c r="E974" s="28"/>
    </row>
    <row r="975" spans="5:5" x14ac:dyDescent="0.2">
      <c r="E975" s="28"/>
    </row>
    <row r="976" spans="5:5" x14ac:dyDescent="0.2">
      <c r="E976" s="28"/>
    </row>
    <row r="977" spans="5:5" x14ac:dyDescent="0.2">
      <c r="E977" s="28"/>
    </row>
    <row r="978" spans="5:5" x14ac:dyDescent="0.2">
      <c r="E978" s="28"/>
    </row>
    <row r="979" spans="5:5" x14ac:dyDescent="0.2">
      <c r="E979" s="28"/>
    </row>
    <row r="980" spans="5:5" x14ac:dyDescent="0.2">
      <c r="E980" s="28"/>
    </row>
    <row r="981" spans="5:5" x14ac:dyDescent="0.2">
      <c r="E981" s="28"/>
    </row>
    <row r="982" spans="5:5" x14ac:dyDescent="0.2">
      <c r="E982" s="28"/>
    </row>
    <row r="983" spans="5:5" x14ac:dyDescent="0.2">
      <c r="E983" s="28"/>
    </row>
    <row r="984" spans="5:5" x14ac:dyDescent="0.2">
      <c r="E984" s="28"/>
    </row>
    <row r="985" spans="5:5" x14ac:dyDescent="0.2">
      <c r="E985" s="28"/>
    </row>
    <row r="986" spans="5:5" x14ac:dyDescent="0.2">
      <c r="E986" s="28"/>
    </row>
    <row r="987" spans="5:5" x14ac:dyDescent="0.2">
      <c r="E987" s="28"/>
    </row>
    <row r="988" spans="5:5" x14ac:dyDescent="0.2">
      <c r="E988" s="28"/>
    </row>
    <row r="989" spans="5:5" x14ac:dyDescent="0.2">
      <c r="E989" s="28"/>
    </row>
    <row r="990" spans="5:5" x14ac:dyDescent="0.2">
      <c r="E990" s="28"/>
    </row>
    <row r="991" spans="5:5" x14ac:dyDescent="0.2">
      <c r="E991" s="28"/>
    </row>
    <row r="992" spans="5:5" x14ac:dyDescent="0.2">
      <c r="E992" s="28"/>
    </row>
    <row r="993" spans="5:5" x14ac:dyDescent="0.2">
      <c r="E993" s="28"/>
    </row>
    <row r="994" spans="5:5" x14ac:dyDescent="0.2">
      <c r="E994" s="28"/>
    </row>
    <row r="995" spans="5:5" x14ac:dyDescent="0.2">
      <c r="E995" s="28"/>
    </row>
    <row r="996" spans="5:5" x14ac:dyDescent="0.2">
      <c r="E996" s="28"/>
    </row>
    <row r="997" spans="5:5" x14ac:dyDescent="0.2">
      <c r="E997" s="28"/>
    </row>
    <row r="998" spans="5:5" x14ac:dyDescent="0.2">
      <c r="E998" s="28"/>
    </row>
    <row r="999" spans="5:5" x14ac:dyDescent="0.2">
      <c r="E999" s="28"/>
    </row>
    <row r="1000" spans="5:5" x14ac:dyDescent="0.2">
      <c r="E1000" s="28"/>
    </row>
    <row r="1001" spans="5:5" x14ac:dyDescent="0.2">
      <c r="E1001" s="28"/>
    </row>
    <row r="1002" spans="5:5" x14ac:dyDescent="0.2">
      <c r="E1002" s="28"/>
    </row>
    <row r="1003" spans="5:5" x14ac:dyDescent="0.2">
      <c r="E1003" s="28"/>
    </row>
    <row r="1004" spans="5:5" x14ac:dyDescent="0.2">
      <c r="E1004" s="28"/>
    </row>
    <row r="1005" spans="5:5" x14ac:dyDescent="0.2">
      <c r="E1005" s="28"/>
    </row>
    <row r="1006" spans="5:5" x14ac:dyDescent="0.2">
      <c r="E1006" s="28"/>
    </row>
    <row r="1007" spans="5:5" x14ac:dyDescent="0.2">
      <c r="E1007" s="28"/>
    </row>
    <row r="1008" spans="5:5" x14ac:dyDescent="0.2">
      <c r="E1008" s="28"/>
    </row>
    <row r="1009" spans="5:5" x14ac:dyDescent="0.2">
      <c r="E1009" s="28"/>
    </row>
    <row r="1010" spans="5:5" x14ac:dyDescent="0.2">
      <c r="E1010" s="28"/>
    </row>
    <row r="1011" spans="5:5" x14ac:dyDescent="0.2">
      <c r="E1011" s="28"/>
    </row>
    <row r="1012" spans="5:5" x14ac:dyDescent="0.2">
      <c r="E1012" s="28"/>
    </row>
    <row r="1013" spans="5:5" x14ac:dyDescent="0.2">
      <c r="E1013" s="28"/>
    </row>
    <row r="1014" spans="5:5" x14ac:dyDescent="0.2">
      <c r="E1014" s="28"/>
    </row>
    <row r="1015" spans="5:5" x14ac:dyDescent="0.2">
      <c r="E1015" s="28"/>
    </row>
    <row r="1016" spans="5:5" x14ac:dyDescent="0.2">
      <c r="E1016" s="28"/>
    </row>
    <row r="1017" spans="5:5" x14ac:dyDescent="0.2">
      <c r="E1017" s="28"/>
    </row>
    <row r="1018" spans="5:5" x14ac:dyDescent="0.2">
      <c r="E1018" s="28"/>
    </row>
    <row r="1019" spans="5:5" x14ac:dyDescent="0.2">
      <c r="E1019" s="28"/>
    </row>
    <row r="1020" spans="5:5" x14ac:dyDescent="0.2">
      <c r="E1020" s="28"/>
    </row>
    <row r="1021" spans="5:5" x14ac:dyDescent="0.2">
      <c r="E1021" s="28"/>
    </row>
    <row r="1022" spans="5:5" x14ac:dyDescent="0.2">
      <c r="E1022" s="28"/>
    </row>
    <row r="1023" spans="5:5" x14ac:dyDescent="0.2">
      <c r="E1023" s="28"/>
    </row>
    <row r="1024" spans="5:5" x14ac:dyDescent="0.2">
      <c r="E1024" s="28"/>
    </row>
    <row r="1025" spans="5:5" x14ac:dyDescent="0.2">
      <c r="E1025" s="28"/>
    </row>
    <row r="1026" spans="5:5" x14ac:dyDescent="0.2">
      <c r="E1026" s="28"/>
    </row>
    <row r="1027" spans="5:5" x14ac:dyDescent="0.2">
      <c r="E1027" s="28"/>
    </row>
    <row r="1028" spans="5:5" x14ac:dyDescent="0.2">
      <c r="E1028" s="28"/>
    </row>
    <row r="1029" spans="5:5" x14ac:dyDescent="0.2">
      <c r="E1029" s="28"/>
    </row>
    <row r="1030" spans="5:5" x14ac:dyDescent="0.2">
      <c r="E1030" s="28"/>
    </row>
    <row r="1031" spans="5:5" x14ac:dyDescent="0.2">
      <c r="E1031" s="28"/>
    </row>
    <row r="1032" spans="5:5" x14ac:dyDescent="0.2">
      <c r="E1032" s="28"/>
    </row>
    <row r="1033" spans="5:5" x14ac:dyDescent="0.2">
      <c r="E1033" s="28"/>
    </row>
    <row r="1034" spans="5:5" x14ac:dyDescent="0.2">
      <c r="E1034" s="28"/>
    </row>
    <row r="1035" spans="5:5" x14ac:dyDescent="0.2">
      <c r="E1035" s="28"/>
    </row>
    <row r="1036" spans="5:5" x14ac:dyDescent="0.2">
      <c r="E1036" s="28"/>
    </row>
    <row r="1037" spans="5:5" x14ac:dyDescent="0.2">
      <c r="E1037" s="28"/>
    </row>
    <row r="1038" spans="5:5" x14ac:dyDescent="0.2">
      <c r="E1038" s="28"/>
    </row>
    <row r="1039" spans="5:5" x14ac:dyDescent="0.2">
      <c r="E1039" s="28"/>
    </row>
    <row r="1040" spans="5:5" x14ac:dyDescent="0.2">
      <c r="E1040" s="28"/>
    </row>
    <row r="1041" spans="5:5" x14ac:dyDescent="0.2">
      <c r="E1041" s="28"/>
    </row>
    <row r="1042" spans="5:5" x14ac:dyDescent="0.2">
      <c r="E1042" s="28"/>
    </row>
    <row r="1043" spans="5:5" x14ac:dyDescent="0.2">
      <c r="E1043" s="28"/>
    </row>
    <row r="1044" spans="5:5" x14ac:dyDescent="0.2">
      <c r="E1044" s="28"/>
    </row>
    <row r="1045" spans="5:5" x14ac:dyDescent="0.2">
      <c r="E1045" s="28"/>
    </row>
    <row r="1046" spans="5:5" x14ac:dyDescent="0.2">
      <c r="E1046" s="28"/>
    </row>
    <row r="1047" spans="5:5" x14ac:dyDescent="0.2">
      <c r="E1047" s="28"/>
    </row>
    <row r="1048" spans="5:5" x14ac:dyDescent="0.2">
      <c r="E1048" s="28"/>
    </row>
    <row r="1049" spans="5:5" x14ac:dyDescent="0.2">
      <c r="E1049" s="28"/>
    </row>
    <row r="1050" spans="5:5" x14ac:dyDescent="0.2">
      <c r="E1050" s="28"/>
    </row>
    <row r="1051" spans="5:5" x14ac:dyDescent="0.2">
      <c r="E1051" s="28"/>
    </row>
    <row r="1052" spans="5:5" x14ac:dyDescent="0.2">
      <c r="E1052" s="28"/>
    </row>
    <row r="1053" spans="5:5" x14ac:dyDescent="0.2">
      <c r="E1053" s="28"/>
    </row>
    <row r="1054" spans="5:5" x14ac:dyDescent="0.2">
      <c r="E1054" s="28"/>
    </row>
    <row r="1055" spans="5:5" x14ac:dyDescent="0.2">
      <c r="E1055" s="28"/>
    </row>
    <row r="1056" spans="5:5" x14ac:dyDescent="0.2">
      <c r="E1056" s="28"/>
    </row>
    <row r="1057" spans="5:5" x14ac:dyDescent="0.2">
      <c r="E1057" s="28"/>
    </row>
    <row r="1058" spans="5:5" x14ac:dyDescent="0.2">
      <c r="E1058" s="28"/>
    </row>
    <row r="1059" spans="5:5" x14ac:dyDescent="0.2">
      <c r="E1059" s="28"/>
    </row>
    <row r="1060" spans="5:5" x14ac:dyDescent="0.2">
      <c r="E1060" s="28"/>
    </row>
    <row r="1061" spans="5:5" x14ac:dyDescent="0.2">
      <c r="E1061" s="28"/>
    </row>
    <row r="1062" spans="5:5" x14ac:dyDescent="0.2">
      <c r="E1062" s="28"/>
    </row>
    <row r="1063" spans="5:5" x14ac:dyDescent="0.2">
      <c r="E1063" s="28"/>
    </row>
    <row r="1064" spans="5:5" x14ac:dyDescent="0.2">
      <c r="E1064" s="28"/>
    </row>
    <row r="1065" spans="5:5" x14ac:dyDescent="0.2">
      <c r="E1065" s="28"/>
    </row>
    <row r="1066" spans="5:5" x14ac:dyDescent="0.2">
      <c r="E1066" s="28"/>
    </row>
    <row r="1067" spans="5:5" x14ac:dyDescent="0.2">
      <c r="E1067" s="28"/>
    </row>
    <row r="1068" spans="5:5" x14ac:dyDescent="0.2">
      <c r="E1068" s="28"/>
    </row>
    <row r="1069" spans="5:5" x14ac:dyDescent="0.2">
      <c r="E1069" s="28"/>
    </row>
    <row r="1070" spans="5:5" x14ac:dyDescent="0.2">
      <c r="E1070" s="28"/>
    </row>
    <row r="1071" spans="5:5" x14ac:dyDescent="0.2">
      <c r="E1071" s="28"/>
    </row>
    <row r="1072" spans="5:5" x14ac:dyDescent="0.2">
      <c r="E1072" s="28"/>
    </row>
    <row r="1073" spans="5:5" x14ac:dyDescent="0.2">
      <c r="E1073" s="28"/>
    </row>
    <row r="1074" spans="5:5" x14ac:dyDescent="0.2">
      <c r="E1074" s="28"/>
    </row>
    <row r="1075" spans="5:5" x14ac:dyDescent="0.2">
      <c r="E1075" s="28"/>
    </row>
    <row r="1076" spans="5:5" x14ac:dyDescent="0.2">
      <c r="E1076" s="28"/>
    </row>
    <row r="1077" spans="5:5" x14ac:dyDescent="0.2">
      <c r="E1077" s="28"/>
    </row>
    <row r="1078" spans="5:5" x14ac:dyDescent="0.2">
      <c r="E1078" s="28"/>
    </row>
    <row r="1079" spans="5:5" x14ac:dyDescent="0.2">
      <c r="E1079" s="28"/>
    </row>
    <row r="1080" spans="5:5" x14ac:dyDescent="0.2">
      <c r="E1080" s="28"/>
    </row>
    <row r="1081" spans="5:5" x14ac:dyDescent="0.2">
      <c r="E1081" s="28"/>
    </row>
    <row r="1082" spans="5:5" x14ac:dyDescent="0.2">
      <c r="E1082" s="28"/>
    </row>
    <row r="1083" spans="5:5" x14ac:dyDescent="0.2">
      <c r="E1083" s="28"/>
    </row>
    <row r="1084" spans="5:5" x14ac:dyDescent="0.2">
      <c r="E1084" s="28"/>
    </row>
    <row r="1085" spans="5:5" x14ac:dyDescent="0.2">
      <c r="E1085" s="28"/>
    </row>
    <row r="1086" spans="5:5" x14ac:dyDescent="0.2">
      <c r="E1086" s="28"/>
    </row>
    <row r="1087" spans="5:5" x14ac:dyDescent="0.2">
      <c r="E1087" s="28"/>
    </row>
    <row r="1088" spans="5:5" x14ac:dyDescent="0.2">
      <c r="E1088" s="28"/>
    </row>
    <row r="1089" spans="5:5" x14ac:dyDescent="0.2">
      <c r="E1089" s="28"/>
    </row>
    <row r="1090" spans="5:5" x14ac:dyDescent="0.2">
      <c r="E1090" s="28"/>
    </row>
    <row r="1091" spans="5:5" x14ac:dyDescent="0.2">
      <c r="E1091" s="28"/>
    </row>
    <row r="1092" spans="5:5" x14ac:dyDescent="0.2">
      <c r="E1092" s="28"/>
    </row>
    <row r="1093" spans="5:5" x14ac:dyDescent="0.2">
      <c r="E1093" s="28"/>
    </row>
    <row r="1094" spans="5:5" x14ac:dyDescent="0.2">
      <c r="E1094" s="28"/>
    </row>
    <row r="1095" spans="5:5" x14ac:dyDescent="0.2">
      <c r="E1095" s="28"/>
    </row>
    <row r="1096" spans="5:5" x14ac:dyDescent="0.2">
      <c r="E1096" s="28"/>
    </row>
    <row r="1097" spans="5:5" x14ac:dyDescent="0.2">
      <c r="E1097" s="28"/>
    </row>
    <row r="1098" spans="5:5" x14ac:dyDescent="0.2">
      <c r="E1098" s="28"/>
    </row>
    <row r="1099" spans="5:5" x14ac:dyDescent="0.2">
      <c r="E1099" s="28"/>
    </row>
    <row r="1100" spans="5:5" x14ac:dyDescent="0.2">
      <c r="E1100" s="28"/>
    </row>
    <row r="1101" spans="5:5" x14ac:dyDescent="0.2">
      <c r="E1101" s="28"/>
    </row>
    <row r="1102" spans="5:5" x14ac:dyDescent="0.2">
      <c r="E1102" s="28"/>
    </row>
    <row r="1103" spans="5:5" x14ac:dyDescent="0.2">
      <c r="E1103" s="28"/>
    </row>
    <row r="1104" spans="5:5" x14ac:dyDescent="0.2">
      <c r="E1104" s="28"/>
    </row>
    <row r="1105" spans="5:5" x14ac:dyDescent="0.2">
      <c r="E1105" s="28"/>
    </row>
    <row r="1106" spans="5:5" x14ac:dyDescent="0.2">
      <c r="E1106" s="28"/>
    </row>
    <row r="1107" spans="5:5" x14ac:dyDescent="0.2">
      <c r="E1107" s="28"/>
    </row>
    <row r="1108" spans="5:5" x14ac:dyDescent="0.2">
      <c r="E1108" s="28"/>
    </row>
    <row r="1109" spans="5:5" x14ac:dyDescent="0.2">
      <c r="E1109" s="28"/>
    </row>
    <row r="1110" spans="5:5" x14ac:dyDescent="0.2">
      <c r="E1110" s="28"/>
    </row>
    <row r="1111" spans="5:5" x14ac:dyDescent="0.2">
      <c r="E1111" s="28"/>
    </row>
    <row r="1112" spans="5:5" x14ac:dyDescent="0.2">
      <c r="E1112" s="28"/>
    </row>
    <row r="1113" spans="5:5" x14ac:dyDescent="0.2">
      <c r="E1113" s="28"/>
    </row>
    <row r="1114" spans="5:5" x14ac:dyDescent="0.2">
      <c r="E1114" s="28"/>
    </row>
    <row r="1115" spans="5:5" x14ac:dyDescent="0.2">
      <c r="E1115" s="28"/>
    </row>
    <row r="1116" spans="5:5" x14ac:dyDescent="0.2">
      <c r="E1116" s="28"/>
    </row>
    <row r="1117" spans="5:5" x14ac:dyDescent="0.2">
      <c r="E1117" s="28"/>
    </row>
    <row r="1118" spans="5:5" x14ac:dyDescent="0.2">
      <c r="E1118" s="28"/>
    </row>
    <row r="1119" spans="5:5" x14ac:dyDescent="0.2">
      <c r="E1119" s="28"/>
    </row>
    <row r="1120" spans="5:5" x14ac:dyDescent="0.2">
      <c r="E1120" s="28"/>
    </row>
    <row r="1121" spans="5:5" x14ac:dyDescent="0.2">
      <c r="E1121" s="28"/>
    </row>
    <row r="1122" spans="5:5" x14ac:dyDescent="0.2">
      <c r="E1122" s="28"/>
    </row>
    <row r="1123" spans="5:5" x14ac:dyDescent="0.2">
      <c r="E1123" s="28"/>
    </row>
    <row r="1124" spans="5:5" x14ac:dyDescent="0.2">
      <c r="E1124" s="28"/>
    </row>
    <row r="1125" spans="5:5" x14ac:dyDescent="0.2">
      <c r="E1125" s="28"/>
    </row>
    <row r="1126" spans="5:5" x14ac:dyDescent="0.2">
      <c r="E1126" s="28"/>
    </row>
    <row r="1127" spans="5:5" x14ac:dyDescent="0.2">
      <c r="E1127" s="28"/>
    </row>
    <row r="1128" spans="5:5" x14ac:dyDescent="0.2">
      <c r="E1128" s="28"/>
    </row>
    <row r="1129" spans="5:5" x14ac:dyDescent="0.2">
      <c r="E1129" s="28"/>
    </row>
    <row r="1130" spans="5:5" x14ac:dyDescent="0.2">
      <c r="E1130" s="28"/>
    </row>
    <row r="1131" spans="5:5" x14ac:dyDescent="0.2">
      <c r="E1131" s="28"/>
    </row>
    <row r="1132" spans="5:5" x14ac:dyDescent="0.2">
      <c r="E1132" s="28"/>
    </row>
    <row r="1133" spans="5:5" x14ac:dyDescent="0.2">
      <c r="E1133" s="28"/>
    </row>
    <row r="1134" spans="5:5" x14ac:dyDescent="0.2">
      <c r="E1134" s="28"/>
    </row>
    <row r="1135" spans="5:5" x14ac:dyDescent="0.2">
      <c r="E1135" s="28"/>
    </row>
    <row r="1136" spans="5:5" x14ac:dyDescent="0.2">
      <c r="E1136" s="28"/>
    </row>
    <row r="1137" spans="5:5" x14ac:dyDescent="0.2">
      <c r="E1137" s="28"/>
    </row>
    <row r="1138" spans="5:5" x14ac:dyDescent="0.2">
      <c r="E1138" s="28"/>
    </row>
    <row r="1139" spans="5:5" x14ac:dyDescent="0.2">
      <c r="E1139" s="28"/>
    </row>
    <row r="1140" spans="5:5" x14ac:dyDescent="0.2">
      <c r="E1140" s="28"/>
    </row>
    <row r="1141" spans="5:5" x14ac:dyDescent="0.2">
      <c r="E1141" s="28"/>
    </row>
    <row r="1142" spans="5:5" x14ac:dyDescent="0.2">
      <c r="E1142" s="28"/>
    </row>
    <row r="1143" spans="5:5" x14ac:dyDescent="0.2">
      <c r="E1143" s="28"/>
    </row>
    <row r="1144" spans="5:5" x14ac:dyDescent="0.2">
      <c r="E1144" s="28"/>
    </row>
    <row r="1145" spans="5:5" x14ac:dyDescent="0.2">
      <c r="E1145" s="28"/>
    </row>
    <row r="1146" spans="5:5" x14ac:dyDescent="0.2">
      <c r="E1146" s="28"/>
    </row>
    <row r="1147" spans="5:5" x14ac:dyDescent="0.2">
      <c r="E1147" s="28"/>
    </row>
    <row r="1148" spans="5:5" x14ac:dyDescent="0.2">
      <c r="E1148" s="28"/>
    </row>
    <row r="1149" spans="5:5" x14ac:dyDescent="0.2">
      <c r="E1149" s="28"/>
    </row>
    <row r="1150" spans="5:5" x14ac:dyDescent="0.2">
      <c r="E1150" s="28"/>
    </row>
    <row r="1151" spans="5:5" x14ac:dyDescent="0.2">
      <c r="E1151" s="28"/>
    </row>
    <row r="1152" spans="5:5" x14ac:dyDescent="0.2">
      <c r="E1152" s="28"/>
    </row>
    <row r="1153" spans="5:5" x14ac:dyDescent="0.2">
      <c r="E1153" s="28"/>
    </row>
    <row r="1154" spans="5:5" x14ac:dyDescent="0.2">
      <c r="E1154" s="28"/>
    </row>
    <row r="1155" spans="5:5" x14ac:dyDescent="0.2">
      <c r="E1155" s="28"/>
    </row>
    <row r="1156" spans="5:5" x14ac:dyDescent="0.2">
      <c r="E1156" s="28"/>
    </row>
    <row r="1157" spans="5:5" x14ac:dyDescent="0.2">
      <c r="E1157" s="28"/>
    </row>
    <row r="1158" spans="5:5" x14ac:dyDescent="0.2">
      <c r="E1158" s="28"/>
    </row>
    <row r="1159" spans="5:5" x14ac:dyDescent="0.2">
      <c r="E1159" s="28"/>
    </row>
    <row r="1160" spans="5:5" x14ac:dyDescent="0.2">
      <c r="E1160" s="28"/>
    </row>
    <row r="1161" spans="5:5" x14ac:dyDescent="0.2">
      <c r="E1161" s="28"/>
    </row>
    <row r="1162" spans="5:5" x14ac:dyDescent="0.2">
      <c r="E1162" s="28"/>
    </row>
    <row r="1163" spans="5:5" x14ac:dyDescent="0.2">
      <c r="E1163" s="28"/>
    </row>
    <row r="1164" spans="5:5" x14ac:dyDescent="0.2">
      <c r="E1164" s="28"/>
    </row>
    <row r="1165" spans="5:5" x14ac:dyDescent="0.2">
      <c r="E1165" s="28"/>
    </row>
    <row r="1166" spans="5:5" x14ac:dyDescent="0.2">
      <c r="E1166" s="28"/>
    </row>
    <row r="1167" spans="5:5" x14ac:dyDescent="0.2">
      <c r="E1167" s="28"/>
    </row>
    <row r="1168" spans="5:5" x14ac:dyDescent="0.2">
      <c r="E1168" s="28"/>
    </row>
    <row r="1169" spans="5:5" x14ac:dyDescent="0.2">
      <c r="E1169" s="28"/>
    </row>
    <row r="1170" spans="5:5" x14ac:dyDescent="0.2">
      <c r="E1170" s="28"/>
    </row>
    <row r="1171" spans="5:5" x14ac:dyDescent="0.2">
      <c r="E1171" s="28"/>
    </row>
    <row r="1172" spans="5:5" x14ac:dyDescent="0.2">
      <c r="E1172" s="28"/>
    </row>
    <row r="1173" spans="5:5" x14ac:dyDescent="0.2">
      <c r="E1173" s="28"/>
    </row>
    <row r="1174" spans="5:5" x14ac:dyDescent="0.2">
      <c r="E1174" s="28"/>
    </row>
    <row r="1175" spans="5:5" x14ac:dyDescent="0.2">
      <c r="E1175" s="28"/>
    </row>
    <row r="1176" spans="5:5" x14ac:dyDescent="0.2">
      <c r="E1176" s="28"/>
    </row>
    <row r="1177" spans="5:5" x14ac:dyDescent="0.2">
      <c r="E1177" s="28"/>
    </row>
    <row r="1178" spans="5:5" x14ac:dyDescent="0.2">
      <c r="E1178" s="28"/>
    </row>
    <row r="1179" spans="5:5" x14ac:dyDescent="0.2">
      <c r="E1179" s="28"/>
    </row>
    <row r="1180" spans="5:5" x14ac:dyDescent="0.2">
      <c r="E1180" s="28"/>
    </row>
    <row r="1181" spans="5:5" x14ac:dyDescent="0.2">
      <c r="E1181" s="28"/>
    </row>
    <row r="1182" spans="5:5" x14ac:dyDescent="0.2">
      <c r="E1182" s="28"/>
    </row>
    <row r="1183" spans="5:5" x14ac:dyDescent="0.2">
      <c r="E1183" s="28"/>
    </row>
    <row r="1184" spans="5:5" x14ac:dyDescent="0.2">
      <c r="E1184" s="28"/>
    </row>
    <row r="1185" spans="5:5" x14ac:dyDescent="0.2">
      <c r="E1185" s="28"/>
    </row>
    <row r="1186" spans="5:5" x14ac:dyDescent="0.2">
      <c r="E1186" s="28"/>
    </row>
    <row r="1187" spans="5:5" x14ac:dyDescent="0.2">
      <c r="E1187" s="28"/>
    </row>
    <row r="1188" spans="5:5" x14ac:dyDescent="0.2">
      <c r="E1188" s="28"/>
    </row>
    <row r="1189" spans="5:5" x14ac:dyDescent="0.2">
      <c r="E1189" s="28"/>
    </row>
    <row r="1190" spans="5:5" x14ac:dyDescent="0.2">
      <c r="E1190" s="28"/>
    </row>
    <row r="1191" spans="5:5" x14ac:dyDescent="0.2">
      <c r="E1191" s="28"/>
    </row>
    <row r="1192" spans="5:5" x14ac:dyDescent="0.2">
      <c r="E1192" s="28"/>
    </row>
    <row r="1193" spans="5:5" x14ac:dyDescent="0.2">
      <c r="E1193" s="28"/>
    </row>
    <row r="1194" spans="5:5" x14ac:dyDescent="0.2">
      <c r="E1194" s="28"/>
    </row>
    <row r="1195" spans="5:5" x14ac:dyDescent="0.2">
      <c r="E1195" s="28"/>
    </row>
    <row r="1196" spans="5:5" x14ac:dyDescent="0.2">
      <c r="E1196" s="28"/>
    </row>
    <row r="1197" spans="5:5" x14ac:dyDescent="0.2">
      <c r="E1197" s="28"/>
    </row>
    <row r="1198" spans="5:5" x14ac:dyDescent="0.2">
      <c r="E1198" s="28"/>
    </row>
    <row r="1199" spans="5:5" x14ac:dyDescent="0.2">
      <c r="E1199" s="28"/>
    </row>
    <row r="1200" spans="5:5" x14ac:dyDescent="0.2">
      <c r="E1200" s="28"/>
    </row>
    <row r="1201" spans="5:5" x14ac:dyDescent="0.2">
      <c r="E1201" s="28"/>
    </row>
    <row r="1202" spans="5:5" x14ac:dyDescent="0.2">
      <c r="E1202" s="28"/>
    </row>
    <row r="1203" spans="5:5" x14ac:dyDescent="0.2">
      <c r="E1203" s="28"/>
    </row>
    <row r="1204" spans="5:5" x14ac:dyDescent="0.2">
      <c r="E1204" s="28"/>
    </row>
    <row r="1205" spans="5:5" x14ac:dyDescent="0.2">
      <c r="E1205" s="28"/>
    </row>
    <row r="1206" spans="5:5" x14ac:dyDescent="0.2">
      <c r="E1206" s="28"/>
    </row>
    <row r="1207" spans="5:5" x14ac:dyDescent="0.2">
      <c r="E1207" s="28"/>
    </row>
    <row r="1208" spans="5:5" x14ac:dyDescent="0.2">
      <c r="E1208" s="28"/>
    </row>
    <row r="1209" spans="5:5" x14ac:dyDescent="0.2">
      <c r="E1209" s="28"/>
    </row>
    <row r="1210" spans="5:5" x14ac:dyDescent="0.2">
      <c r="E1210" s="28"/>
    </row>
    <row r="1211" spans="5:5" x14ac:dyDescent="0.2">
      <c r="E1211" s="28"/>
    </row>
    <row r="1212" spans="5:5" x14ac:dyDescent="0.2">
      <c r="E1212" s="28"/>
    </row>
    <row r="1213" spans="5:5" x14ac:dyDescent="0.2">
      <c r="E1213" s="28"/>
    </row>
    <row r="1214" spans="5:5" x14ac:dyDescent="0.2">
      <c r="E1214" s="28"/>
    </row>
    <row r="1215" spans="5:5" x14ac:dyDescent="0.2">
      <c r="E1215" s="28"/>
    </row>
    <row r="1216" spans="5:5" x14ac:dyDescent="0.2">
      <c r="E1216" s="28"/>
    </row>
    <row r="1217" spans="5:5" x14ac:dyDescent="0.2">
      <c r="E1217" s="28"/>
    </row>
    <row r="1218" spans="5:5" x14ac:dyDescent="0.2">
      <c r="E1218" s="28"/>
    </row>
    <row r="1219" spans="5:5" x14ac:dyDescent="0.2">
      <c r="E1219" s="28"/>
    </row>
    <row r="1220" spans="5:5" x14ac:dyDescent="0.2">
      <c r="E1220" s="28"/>
    </row>
    <row r="1221" spans="5:5" x14ac:dyDescent="0.2">
      <c r="E1221" s="28"/>
    </row>
    <row r="1222" spans="5:5" x14ac:dyDescent="0.2">
      <c r="E1222" s="28"/>
    </row>
    <row r="1223" spans="5:5" x14ac:dyDescent="0.2">
      <c r="E1223" s="28"/>
    </row>
    <row r="1224" spans="5:5" x14ac:dyDescent="0.2">
      <c r="E1224" s="28"/>
    </row>
    <row r="1225" spans="5:5" x14ac:dyDescent="0.2">
      <c r="E1225" s="28"/>
    </row>
    <row r="1226" spans="5:5" x14ac:dyDescent="0.2">
      <c r="E1226" s="28"/>
    </row>
    <row r="1227" spans="5:5" x14ac:dyDescent="0.2">
      <c r="E1227" s="28"/>
    </row>
    <row r="1228" spans="5:5" x14ac:dyDescent="0.2">
      <c r="E1228" s="28"/>
    </row>
    <row r="1229" spans="5:5" x14ac:dyDescent="0.2">
      <c r="E1229" s="28"/>
    </row>
    <row r="1230" spans="5:5" x14ac:dyDescent="0.2">
      <c r="E1230" s="28"/>
    </row>
    <row r="1231" spans="5:5" x14ac:dyDescent="0.2">
      <c r="E1231" s="28"/>
    </row>
    <row r="1232" spans="5:5" x14ac:dyDescent="0.2">
      <c r="E1232" s="28"/>
    </row>
    <row r="1233" spans="5:5" x14ac:dyDescent="0.2">
      <c r="E1233" s="28"/>
    </row>
    <row r="1234" spans="5:5" x14ac:dyDescent="0.2">
      <c r="E1234" s="28"/>
    </row>
    <row r="1235" spans="5:5" x14ac:dyDescent="0.2">
      <c r="E1235" s="28"/>
    </row>
    <row r="1236" spans="5:5" x14ac:dyDescent="0.2">
      <c r="E1236" s="28"/>
    </row>
    <row r="1237" spans="5:5" x14ac:dyDescent="0.2">
      <c r="E1237" s="28"/>
    </row>
    <row r="1238" spans="5:5" x14ac:dyDescent="0.2">
      <c r="E1238" s="28"/>
    </row>
    <row r="1239" spans="5:5" x14ac:dyDescent="0.2">
      <c r="E1239" s="28"/>
    </row>
    <row r="1240" spans="5:5" x14ac:dyDescent="0.2">
      <c r="E1240" s="28"/>
    </row>
    <row r="1241" spans="5:5" x14ac:dyDescent="0.2">
      <c r="E1241" s="28"/>
    </row>
    <row r="1242" spans="5:5" x14ac:dyDescent="0.2">
      <c r="E1242" s="28"/>
    </row>
    <row r="1243" spans="5:5" x14ac:dyDescent="0.2">
      <c r="E1243" s="28"/>
    </row>
    <row r="1244" spans="5:5" x14ac:dyDescent="0.2">
      <c r="E1244" s="28"/>
    </row>
    <row r="1245" spans="5:5" x14ac:dyDescent="0.2">
      <c r="E1245" s="28"/>
    </row>
    <row r="1246" spans="5:5" x14ac:dyDescent="0.2">
      <c r="E1246" s="28"/>
    </row>
    <row r="1247" spans="5:5" x14ac:dyDescent="0.2">
      <c r="E1247" s="28"/>
    </row>
    <row r="1248" spans="5:5" x14ac:dyDescent="0.2">
      <c r="E1248" s="28"/>
    </row>
    <row r="1249" spans="5:5" x14ac:dyDescent="0.2">
      <c r="E1249" s="28"/>
    </row>
    <row r="1250" spans="5:5" x14ac:dyDescent="0.2">
      <c r="E1250" s="28"/>
    </row>
    <row r="1251" spans="5:5" x14ac:dyDescent="0.2">
      <c r="E1251" s="28"/>
    </row>
    <row r="1252" spans="5:5" x14ac:dyDescent="0.2">
      <c r="E1252" s="28"/>
    </row>
    <row r="1253" spans="5:5" x14ac:dyDescent="0.2">
      <c r="E1253" s="28"/>
    </row>
    <row r="1254" spans="5:5" x14ac:dyDescent="0.2">
      <c r="E1254" s="28"/>
    </row>
    <row r="1255" spans="5:5" x14ac:dyDescent="0.2">
      <c r="E1255" s="28"/>
    </row>
    <row r="1256" spans="5:5" x14ac:dyDescent="0.2">
      <c r="E1256" s="28"/>
    </row>
    <row r="1257" spans="5:5" x14ac:dyDescent="0.2">
      <c r="E1257" s="28"/>
    </row>
    <row r="1258" spans="5:5" x14ac:dyDescent="0.2">
      <c r="E1258" s="28"/>
    </row>
    <row r="1259" spans="5:5" x14ac:dyDescent="0.2">
      <c r="E1259" s="28"/>
    </row>
    <row r="1260" spans="5:5" x14ac:dyDescent="0.2">
      <c r="E1260" s="28"/>
    </row>
    <row r="1261" spans="5:5" x14ac:dyDescent="0.2">
      <c r="E1261" s="28"/>
    </row>
    <row r="1262" spans="5:5" x14ac:dyDescent="0.2">
      <c r="E1262" s="28"/>
    </row>
    <row r="1263" spans="5:5" x14ac:dyDescent="0.2">
      <c r="E1263" s="28"/>
    </row>
    <row r="1264" spans="5:5" x14ac:dyDescent="0.2">
      <c r="E1264" s="28"/>
    </row>
    <row r="1265" spans="5:5" x14ac:dyDescent="0.2">
      <c r="E1265" s="28"/>
    </row>
    <row r="1266" spans="5:5" x14ac:dyDescent="0.2">
      <c r="E1266" s="28"/>
    </row>
    <row r="1267" spans="5:5" x14ac:dyDescent="0.2">
      <c r="E1267" s="28"/>
    </row>
    <row r="1268" spans="5:5" x14ac:dyDescent="0.2">
      <c r="E1268" s="28"/>
    </row>
    <row r="1269" spans="5:5" x14ac:dyDescent="0.2">
      <c r="E1269" s="28"/>
    </row>
    <row r="1270" spans="5:5" x14ac:dyDescent="0.2">
      <c r="E1270" s="28"/>
    </row>
    <row r="1271" spans="5:5" x14ac:dyDescent="0.2">
      <c r="E1271" s="28"/>
    </row>
    <row r="1272" spans="5:5" x14ac:dyDescent="0.2">
      <c r="E1272" s="28"/>
    </row>
    <row r="1273" spans="5:5" x14ac:dyDescent="0.2">
      <c r="E1273" s="28"/>
    </row>
    <row r="1274" spans="5:5" x14ac:dyDescent="0.2">
      <c r="E1274" s="28"/>
    </row>
    <row r="1275" spans="5:5" x14ac:dyDescent="0.2">
      <c r="E1275" s="28"/>
    </row>
    <row r="1276" spans="5:5" x14ac:dyDescent="0.2">
      <c r="E1276" s="28"/>
    </row>
    <row r="1277" spans="5:5" x14ac:dyDescent="0.2">
      <c r="E1277" s="28"/>
    </row>
    <row r="1278" spans="5:5" x14ac:dyDescent="0.2">
      <c r="E1278" s="28"/>
    </row>
    <row r="1279" spans="5:5" x14ac:dyDescent="0.2">
      <c r="E1279" s="28"/>
    </row>
    <row r="1280" spans="5:5" x14ac:dyDescent="0.2">
      <c r="E1280" s="28"/>
    </row>
    <row r="1281" spans="5:5" x14ac:dyDescent="0.2">
      <c r="E1281" s="28"/>
    </row>
    <row r="1282" spans="5:5" x14ac:dyDescent="0.2">
      <c r="E1282" s="28"/>
    </row>
    <row r="1283" spans="5:5" x14ac:dyDescent="0.2">
      <c r="E1283" s="28"/>
    </row>
    <row r="1284" spans="5:5" x14ac:dyDescent="0.2">
      <c r="E1284" s="28"/>
    </row>
    <row r="1285" spans="5:5" x14ac:dyDescent="0.2">
      <c r="E1285" s="28"/>
    </row>
    <row r="1286" spans="5:5" x14ac:dyDescent="0.2">
      <c r="E1286" s="28"/>
    </row>
    <row r="1287" spans="5:5" x14ac:dyDescent="0.2">
      <c r="E1287" s="28"/>
    </row>
    <row r="1288" spans="5:5" x14ac:dyDescent="0.2">
      <c r="E1288" s="28"/>
    </row>
    <row r="1289" spans="5:5" x14ac:dyDescent="0.2">
      <c r="E1289" s="28"/>
    </row>
    <row r="1290" spans="5:5" x14ac:dyDescent="0.2">
      <c r="E1290" s="28"/>
    </row>
    <row r="1291" spans="5:5" x14ac:dyDescent="0.2">
      <c r="E1291" s="28"/>
    </row>
    <row r="1292" spans="5:5" x14ac:dyDescent="0.2">
      <c r="E1292" s="28"/>
    </row>
    <row r="1293" spans="5:5" x14ac:dyDescent="0.2">
      <c r="E1293" s="28"/>
    </row>
    <row r="1294" spans="5:5" x14ac:dyDescent="0.2">
      <c r="E1294" s="28"/>
    </row>
    <row r="1295" spans="5:5" x14ac:dyDescent="0.2">
      <c r="E1295" s="28"/>
    </row>
    <row r="1296" spans="5:5" x14ac:dyDescent="0.2">
      <c r="E1296" s="28"/>
    </row>
    <row r="1297" spans="5:5" x14ac:dyDescent="0.2">
      <c r="E1297" s="28"/>
    </row>
    <row r="1298" spans="5:5" x14ac:dyDescent="0.2">
      <c r="E1298" s="28"/>
    </row>
    <row r="1299" spans="5:5" x14ac:dyDescent="0.2">
      <c r="E1299" s="28"/>
    </row>
    <row r="1300" spans="5:5" x14ac:dyDescent="0.2">
      <c r="E1300" s="28"/>
    </row>
    <row r="1301" spans="5:5" x14ac:dyDescent="0.2">
      <c r="E1301" s="28"/>
    </row>
    <row r="1302" spans="5:5" x14ac:dyDescent="0.2">
      <c r="E1302" s="28"/>
    </row>
    <row r="1303" spans="5:5" x14ac:dyDescent="0.2">
      <c r="E1303" s="28"/>
    </row>
    <row r="1304" spans="5:5" x14ac:dyDescent="0.2">
      <c r="E1304" s="28"/>
    </row>
    <row r="1305" spans="5:5" x14ac:dyDescent="0.2">
      <c r="E1305" s="28"/>
    </row>
    <row r="1306" spans="5:5" x14ac:dyDescent="0.2">
      <c r="E1306" s="28"/>
    </row>
    <row r="1307" spans="5:5" x14ac:dyDescent="0.2">
      <c r="E1307" s="28"/>
    </row>
    <row r="1308" spans="5:5" x14ac:dyDescent="0.2">
      <c r="E1308" s="28"/>
    </row>
    <row r="1309" spans="5:5" x14ac:dyDescent="0.2">
      <c r="E1309" s="28"/>
    </row>
    <row r="1310" spans="5:5" x14ac:dyDescent="0.2">
      <c r="E1310" s="28"/>
    </row>
    <row r="1311" spans="5:5" x14ac:dyDescent="0.2">
      <c r="E1311" s="28"/>
    </row>
    <row r="1312" spans="5:5" x14ac:dyDescent="0.2">
      <c r="E1312" s="28"/>
    </row>
    <row r="1313" spans="5:5" x14ac:dyDescent="0.2">
      <c r="E1313" s="28"/>
    </row>
    <row r="1314" spans="5:5" x14ac:dyDescent="0.2">
      <c r="E1314" s="28"/>
    </row>
    <row r="1315" spans="5:5" x14ac:dyDescent="0.2">
      <c r="E1315" s="28"/>
    </row>
    <row r="1316" spans="5:5" x14ac:dyDescent="0.2">
      <c r="E1316" s="28"/>
    </row>
    <row r="1317" spans="5:5" x14ac:dyDescent="0.2">
      <c r="E1317" s="28"/>
    </row>
    <row r="1318" spans="5:5" x14ac:dyDescent="0.2">
      <c r="E1318" s="28"/>
    </row>
    <row r="1319" spans="5:5" x14ac:dyDescent="0.2">
      <c r="E1319" s="28"/>
    </row>
    <row r="1320" spans="5:5" x14ac:dyDescent="0.2">
      <c r="E1320" s="28"/>
    </row>
    <row r="1321" spans="5:5" x14ac:dyDescent="0.2">
      <c r="E1321" s="28"/>
    </row>
    <row r="1322" spans="5:5" x14ac:dyDescent="0.2">
      <c r="E1322" s="28"/>
    </row>
    <row r="1323" spans="5:5" x14ac:dyDescent="0.2">
      <c r="E1323" s="28"/>
    </row>
    <row r="1324" spans="5:5" x14ac:dyDescent="0.2">
      <c r="E1324" s="28"/>
    </row>
    <row r="1325" spans="5:5" x14ac:dyDescent="0.2">
      <c r="E1325" s="28"/>
    </row>
    <row r="1326" spans="5:5" x14ac:dyDescent="0.2">
      <c r="E1326" s="28"/>
    </row>
    <row r="1327" spans="5:5" x14ac:dyDescent="0.2">
      <c r="E1327" s="28"/>
    </row>
    <row r="1328" spans="5:5" x14ac:dyDescent="0.2">
      <c r="E1328" s="28"/>
    </row>
    <row r="1329" spans="5:5" x14ac:dyDescent="0.2">
      <c r="E1329" s="28"/>
    </row>
    <row r="1330" spans="5:5" x14ac:dyDescent="0.2">
      <c r="E1330" s="28"/>
    </row>
    <row r="1331" spans="5:5" x14ac:dyDescent="0.2">
      <c r="E1331" s="28"/>
    </row>
    <row r="1332" spans="5:5" x14ac:dyDescent="0.2">
      <c r="E1332" s="28"/>
    </row>
    <row r="1333" spans="5:5" x14ac:dyDescent="0.2">
      <c r="E1333" s="28"/>
    </row>
    <row r="1334" spans="5:5" x14ac:dyDescent="0.2">
      <c r="E1334" s="28"/>
    </row>
    <row r="1335" spans="5:5" x14ac:dyDescent="0.2">
      <c r="E1335" s="28"/>
    </row>
    <row r="1336" spans="5:5" x14ac:dyDescent="0.2">
      <c r="E1336" s="28"/>
    </row>
    <row r="1337" spans="5:5" x14ac:dyDescent="0.2">
      <c r="E1337" s="28"/>
    </row>
    <row r="1338" spans="5:5" x14ac:dyDescent="0.2">
      <c r="E1338" s="28"/>
    </row>
    <row r="1339" spans="5:5" x14ac:dyDescent="0.2">
      <c r="E1339" s="28"/>
    </row>
    <row r="1340" spans="5:5" x14ac:dyDescent="0.2">
      <c r="E1340" s="28"/>
    </row>
    <row r="1341" spans="5:5" x14ac:dyDescent="0.2">
      <c r="E1341" s="28"/>
    </row>
    <row r="1342" spans="5:5" x14ac:dyDescent="0.2">
      <c r="E1342" s="28"/>
    </row>
    <row r="1343" spans="5:5" x14ac:dyDescent="0.2">
      <c r="E1343" s="28"/>
    </row>
    <row r="1344" spans="5:5" x14ac:dyDescent="0.2">
      <c r="E1344" s="28"/>
    </row>
    <row r="1345" spans="5:5" x14ac:dyDescent="0.2">
      <c r="E1345" s="28"/>
    </row>
    <row r="1346" spans="5:5" x14ac:dyDescent="0.2">
      <c r="E1346" s="28"/>
    </row>
    <row r="1347" spans="5:5" x14ac:dyDescent="0.2">
      <c r="E1347" s="28"/>
    </row>
    <row r="1348" spans="5:5" x14ac:dyDescent="0.2">
      <c r="E1348" s="28"/>
    </row>
    <row r="1349" spans="5:5" x14ac:dyDescent="0.2">
      <c r="E1349" s="28"/>
    </row>
    <row r="1350" spans="5:5" x14ac:dyDescent="0.2">
      <c r="E1350" s="28"/>
    </row>
    <row r="1351" spans="5:5" x14ac:dyDescent="0.2">
      <c r="E1351" s="28"/>
    </row>
    <row r="1352" spans="5:5" x14ac:dyDescent="0.2">
      <c r="E1352" s="28"/>
    </row>
    <row r="1353" spans="5:5" x14ac:dyDescent="0.2">
      <c r="E1353" s="28"/>
    </row>
    <row r="1354" spans="5:5" x14ac:dyDescent="0.2">
      <c r="E1354" s="28"/>
    </row>
    <row r="1355" spans="5:5" x14ac:dyDescent="0.2">
      <c r="E1355" s="28"/>
    </row>
    <row r="1356" spans="5:5" x14ac:dyDescent="0.2">
      <c r="E1356" s="28"/>
    </row>
    <row r="1357" spans="5:5" x14ac:dyDescent="0.2">
      <c r="E1357" s="28"/>
    </row>
    <row r="1358" spans="5:5" x14ac:dyDescent="0.2">
      <c r="E1358" s="28"/>
    </row>
    <row r="1359" spans="5:5" x14ac:dyDescent="0.2">
      <c r="E1359" s="28"/>
    </row>
    <row r="1360" spans="5:5" x14ac:dyDescent="0.2">
      <c r="E1360" s="28"/>
    </row>
    <row r="1361" spans="5:5" x14ac:dyDescent="0.2">
      <c r="E1361" s="28"/>
    </row>
    <row r="1362" spans="5:5" x14ac:dyDescent="0.2">
      <c r="E1362" s="28"/>
    </row>
    <row r="1363" spans="5:5" x14ac:dyDescent="0.2">
      <c r="E1363" s="28"/>
    </row>
    <row r="1364" spans="5:5" x14ac:dyDescent="0.2">
      <c r="E1364" s="28"/>
    </row>
    <row r="1365" spans="5:5" x14ac:dyDescent="0.2">
      <c r="E1365" s="28"/>
    </row>
    <row r="1366" spans="5:5" x14ac:dyDescent="0.2">
      <c r="E1366" s="28"/>
    </row>
    <row r="1367" spans="5:5" x14ac:dyDescent="0.2">
      <c r="E1367" s="28"/>
    </row>
    <row r="1368" spans="5:5" x14ac:dyDescent="0.2">
      <c r="E1368" s="28"/>
    </row>
    <row r="1369" spans="5:5" x14ac:dyDescent="0.2">
      <c r="E1369" s="28"/>
    </row>
    <row r="1370" spans="5:5" x14ac:dyDescent="0.2">
      <c r="E1370" s="28"/>
    </row>
    <row r="1371" spans="5:5" x14ac:dyDescent="0.2">
      <c r="E1371" s="28"/>
    </row>
    <row r="1372" spans="5:5" x14ac:dyDescent="0.2">
      <c r="E1372" s="28"/>
    </row>
    <row r="1373" spans="5:5" x14ac:dyDescent="0.2">
      <c r="E1373" s="28"/>
    </row>
    <row r="1374" spans="5:5" x14ac:dyDescent="0.2">
      <c r="E1374" s="28"/>
    </row>
    <row r="1375" spans="5:5" x14ac:dyDescent="0.2">
      <c r="E1375" s="28"/>
    </row>
    <row r="1376" spans="5:5" x14ac:dyDescent="0.2">
      <c r="E1376" s="28"/>
    </row>
    <row r="1377" spans="5:5" x14ac:dyDescent="0.2">
      <c r="E1377" s="28"/>
    </row>
    <row r="1378" spans="5:5" x14ac:dyDescent="0.2">
      <c r="E1378" s="28"/>
    </row>
    <row r="1379" spans="5:5" x14ac:dyDescent="0.2">
      <c r="E1379" s="28"/>
    </row>
    <row r="1380" spans="5:5" x14ac:dyDescent="0.2">
      <c r="E1380" s="28"/>
    </row>
    <row r="1381" spans="5:5" x14ac:dyDescent="0.2">
      <c r="E1381" s="28"/>
    </row>
    <row r="1382" spans="5:5" x14ac:dyDescent="0.2">
      <c r="E1382" s="28"/>
    </row>
    <row r="1383" spans="5:5" x14ac:dyDescent="0.2">
      <c r="E1383" s="28"/>
    </row>
    <row r="1384" spans="5:5" x14ac:dyDescent="0.2">
      <c r="E1384" s="28"/>
    </row>
    <row r="1385" spans="5:5" x14ac:dyDescent="0.2">
      <c r="E1385" s="28"/>
    </row>
    <row r="1386" spans="5:5" x14ac:dyDescent="0.2">
      <c r="E1386" s="28"/>
    </row>
    <row r="1387" spans="5:5" x14ac:dyDescent="0.2">
      <c r="E1387" s="28"/>
    </row>
    <row r="1388" spans="5:5" x14ac:dyDescent="0.2">
      <c r="E1388" s="28"/>
    </row>
    <row r="1389" spans="5:5" x14ac:dyDescent="0.2">
      <c r="E1389" s="28"/>
    </row>
    <row r="1390" spans="5:5" x14ac:dyDescent="0.2">
      <c r="E1390" s="28"/>
    </row>
    <row r="1391" spans="5:5" x14ac:dyDescent="0.2">
      <c r="E1391" s="28"/>
    </row>
    <row r="1392" spans="5:5" x14ac:dyDescent="0.2">
      <c r="E1392" s="28"/>
    </row>
    <row r="1393" spans="5:5" x14ac:dyDescent="0.2">
      <c r="E1393" s="28"/>
    </row>
    <row r="1394" spans="5:5" x14ac:dyDescent="0.2">
      <c r="E1394" s="28"/>
    </row>
    <row r="1395" spans="5:5" x14ac:dyDescent="0.2">
      <c r="E1395" s="28"/>
    </row>
    <row r="1396" spans="5:5" x14ac:dyDescent="0.2">
      <c r="E1396" s="28"/>
    </row>
    <row r="1397" spans="5:5" x14ac:dyDescent="0.2">
      <c r="E1397" s="28"/>
    </row>
    <row r="1398" spans="5:5" x14ac:dyDescent="0.2">
      <c r="E1398" s="28"/>
    </row>
    <row r="1399" spans="5:5" x14ac:dyDescent="0.2">
      <c r="E1399" s="28"/>
    </row>
    <row r="1400" spans="5:5" x14ac:dyDescent="0.2">
      <c r="E1400" s="28"/>
    </row>
    <row r="1401" spans="5:5" x14ac:dyDescent="0.2">
      <c r="E1401" s="28"/>
    </row>
    <row r="1402" spans="5:5" x14ac:dyDescent="0.2">
      <c r="E1402" s="28"/>
    </row>
    <row r="1403" spans="5:5" x14ac:dyDescent="0.2">
      <c r="E1403" s="28"/>
    </row>
    <row r="1404" spans="5:5" x14ac:dyDescent="0.2">
      <c r="E1404" s="28"/>
    </row>
    <row r="1405" spans="5:5" x14ac:dyDescent="0.2">
      <c r="E1405" s="28"/>
    </row>
    <row r="1406" spans="5:5" x14ac:dyDescent="0.2">
      <c r="E1406" s="28"/>
    </row>
    <row r="1407" spans="5:5" x14ac:dyDescent="0.2">
      <c r="E1407" s="28"/>
    </row>
    <row r="1408" spans="5:5" x14ac:dyDescent="0.2">
      <c r="E1408" s="28"/>
    </row>
    <row r="1409" spans="5:5" x14ac:dyDescent="0.2">
      <c r="E1409" s="28"/>
    </row>
    <row r="1410" spans="5:5" x14ac:dyDescent="0.2">
      <c r="E1410" s="28"/>
    </row>
    <row r="1411" spans="5:5" x14ac:dyDescent="0.2">
      <c r="E1411" s="28"/>
    </row>
    <row r="1412" spans="5:5" x14ac:dyDescent="0.2">
      <c r="E1412" s="28"/>
    </row>
    <row r="1413" spans="5:5" x14ac:dyDescent="0.2">
      <c r="E1413" s="28"/>
    </row>
    <row r="1414" spans="5:5" x14ac:dyDescent="0.2">
      <c r="E1414" s="28"/>
    </row>
    <row r="1415" spans="5:5" x14ac:dyDescent="0.2">
      <c r="E1415" s="28"/>
    </row>
    <row r="1416" spans="5:5" x14ac:dyDescent="0.2">
      <c r="E1416" s="28"/>
    </row>
    <row r="1417" spans="5:5" x14ac:dyDescent="0.2">
      <c r="E1417" s="28"/>
    </row>
    <row r="1418" spans="5:5" x14ac:dyDescent="0.2">
      <c r="E1418" s="28"/>
    </row>
    <row r="1419" spans="5:5" x14ac:dyDescent="0.2">
      <c r="E1419" s="28"/>
    </row>
    <row r="1420" spans="5:5" x14ac:dyDescent="0.2">
      <c r="E1420" s="28"/>
    </row>
    <row r="1421" spans="5:5" x14ac:dyDescent="0.2">
      <c r="E1421" s="28"/>
    </row>
    <row r="1422" spans="5:5" x14ac:dyDescent="0.2">
      <c r="E1422" s="28"/>
    </row>
    <row r="1423" spans="5:5" x14ac:dyDescent="0.2">
      <c r="E1423" s="28"/>
    </row>
    <row r="1424" spans="5:5" x14ac:dyDescent="0.2">
      <c r="E1424" s="28"/>
    </row>
    <row r="1425" spans="5:5" x14ac:dyDescent="0.2">
      <c r="E1425" s="28"/>
    </row>
    <row r="1426" spans="5:5" x14ac:dyDescent="0.2">
      <c r="E1426" s="28"/>
    </row>
    <row r="1427" spans="5:5" x14ac:dyDescent="0.2">
      <c r="E1427" s="28"/>
    </row>
    <row r="1428" spans="5:5" x14ac:dyDescent="0.2">
      <c r="E1428" s="28"/>
    </row>
    <row r="1429" spans="5:5" x14ac:dyDescent="0.2">
      <c r="E1429" s="28"/>
    </row>
    <row r="1430" spans="5:5" x14ac:dyDescent="0.2">
      <c r="E1430" s="28"/>
    </row>
    <row r="1431" spans="5:5" x14ac:dyDescent="0.2">
      <c r="E1431" s="28"/>
    </row>
    <row r="1432" spans="5:5" x14ac:dyDescent="0.2">
      <c r="E1432" s="28"/>
    </row>
    <row r="1433" spans="5:5" x14ac:dyDescent="0.2">
      <c r="E1433" s="28"/>
    </row>
    <row r="1434" spans="5:5" x14ac:dyDescent="0.2">
      <c r="E1434" s="28"/>
    </row>
    <row r="1435" spans="5:5" x14ac:dyDescent="0.2">
      <c r="E1435" s="28"/>
    </row>
    <row r="1436" spans="5:5" x14ac:dyDescent="0.2">
      <c r="E1436" s="28"/>
    </row>
    <row r="1437" spans="5:5" x14ac:dyDescent="0.2">
      <c r="E1437" s="28"/>
    </row>
    <row r="1438" spans="5:5" x14ac:dyDescent="0.2">
      <c r="E1438" s="28"/>
    </row>
    <row r="1439" spans="5:5" x14ac:dyDescent="0.2">
      <c r="E1439" s="28"/>
    </row>
    <row r="1440" spans="5:5" x14ac:dyDescent="0.2">
      <c r="E1440" s="28"/>
    </row>
    <row r="1441" spans="5:5" x14ac:dyDescent="0.2">
      <c r="E1441" s="28"/>
    </row>
    <row r="1442" spans="5:5" x14ac:dyDescent="0.2">
      <c r="E1442" s="28"/>
    </row>
    <row r="1443" spans="5:5" x14ac:dyDescent="0.2">
      <c r="E1443" s="28"/>
    </row>
    <row r="1444" spans="5:5" x14ac:dyDescent="0.2">
      <c r="E1444" s="28"/>
    </row>
    <row r="1445" spans="5:5" x14ac:dyDescent="0.2">
      <c r="E1445" s="28"/>
    </row>
    <row r="1446" spans="5:5" x14ac:dyDescent="0.2">
      <c r="E1446" s="28"/>
    </row>
    <row r="1447" spans="5:5" x14ac:dyDescent="0.2">
      <c r="E1447" s="28"/>
    </row>
    <row r="1448" spans="5:5" x14ac:dyDescent="0.2">
      <c r="E1448" s="28"/>
    </row>
    <row r="1449" spans="5:5" x14ac:dyDescent="0.2">
      <c r="E1449" s="28"/>
    </row>
    <row r="1450" spans="5:5" x14ac:dyDescent="0.2">
      <c r="E1450" s="28"/>
    </row>
    <row r="1451" spans="5:5" x14ac:dyDescent="0.2">
      <c r="E1451" s="28"/>
    </row>
    <row r="1452" spans="5:5" x14ac:dyDescent="0.2">
      <c r="E1452" s="28"/>
    </row>
    <row r="1453" spans="5:5" x14ac:dyDescent="0.2">
      <c r="E1453" s="28"/>
    </row>
    <row r="1454" spans="5:5" x14ac:dyDescent="0.2">
      <c r="E1454" s="28"/>
    </row>
    <row r="1455" spans="5:5" x14ac:dyDescent="0.2">
      <c r="E1455" s="28"/>
    </row>
    <row r="1456" spans="5:5" x14ac:dyDescent="0.2">
      <c r="E1456" s="28"/>
    </row>
    <row r="1457" spans="5:5" x14ac:dyDescent="0.2">
      <c r="E1457" s="28"/>
    </row>
    <row r="1458" spans="5:5" x14ac:dyDescent="0.2">
      <c r="E1458" s="28"/>
    </row>
    <row r="1459" spans="5:5" x14ac:dyDescent="0.2">
      <c r="E1459" s="28"/>
    </row>
    <row r="1460" spans="5:5" x14ac:dyDescent="0.2">
      <c r="E1460" s="28"/>
    </row>
    <row r="1461" spans="5:5" x14ac:dyDescent="0.2">
      <c r="E1461" s="28"/>
    </row>
    <row r="1462" spans="5:5" x14ac:dyDescent="0.2">
      <c r="E1462" s="28"/>
    </row>
    <row r="1463" spans="5:5" x14ac:dyDescent="0.2">
      <c r="E1463" s="28"/>
    </row>
    <row r="1464" spans="5:5" x14ac:dyDescent="0.2">
      <c r="E1464" s="28"/>
    </row>
    <row r="1465" spans="5:5" x14ac:dyDescent="0.2">
      <c r="E1465" s="28"/>
    </row>
    <row r="1466" spans="5:5" x14ac:dyDescent="0.2">
      <c r="E1466" s="28"/>
    </row>
    <row r="1467" spans="5:5" x14ac:dyDescent="0.2">
      <c r="E1467" s="28"/>
    </row>
    <row r="1468" spans="5:5" x14ac:dyDescent="0.2">
      <c r="E1468" s="28"/>
    </row>
    <row r="1469" spans="5:5" x14ac:dyDescent="0.2">
      <c r="E1469" s="28"/>
    </row>
    <row r="1470" spans="5:5" x14ac:dyDescent="0.2">
      <c r="E1470" s="28"/>
    </row>
    <row r="1471" spans="5:5" x14ac:dyDescent="0.2">
      <c r="E1471" s="28"/>
    </row>
    <row r="1472" spans="5:5" x14ac:dyDescent="0.2">
      <c r="E1472" s="28"/>
    </row>
    <row r="1473" spans="5:5" x14ac:dyDescent="0.2">
      <c r="E1473" s="28"/>
    </row>
    <row r="1474" spans="5:5" x14ac:dyDescent="0.2">
      <c r="E1474" s="28"/>
    </row>
    <row r="1475" spans="5:5" x14ac:dyDescent="0.2">
      <c r="E1475" s="28"/>
    </row>
    <row r="1476" spans="5:5" x14ac:dyDescent="0.2">
      <c r="E1476" s="28"/>
    </row>
    <row r="1477" spans="5:5" x14ac:dyDescent="0.2">
      <c r="E1477" s="28"/>
    </row>
    <row r="1478" spans="5:5" x14ac:dyDescent="0.2">
      <c r="E1478" s="28"/>
    </row>
    <row r="1479" spans="5:5" x14ac:dyDescent="0.2">
      <c r="E1479" s="28"/>
    </row>
    <row r="1480" spans="5:5" x14ac:dyDescent="0.2">
      <c r="E1480" s="28"/>
    </row>
    <row r="1481" spans="5:5" x14ac:dyDescent="0.2">
      <c r="E1481" s="28"/>
    </row>
    <row r="1482" spans="5:5" x14ac:dyDescent="0.2">
      <c r="E1482" s="28"/>
    </row>
    <row r="1483" spans="5:5" x14ac:dyDescent="0.2">
      <c r="E1483" s="28"/>
    </row>
    <row r="1484" spans="5:5" x14ac:dyDescent="0.2">
      <c r="E1484" s="28"/>
    </row>
    <row r="1485" spans="5:5" x14ac:dyDescent="0.2">
      <c r="E1485" s="28"/>
    </row>
    <row r="1486" spans="5:5" x14ac:dyDescent="0.2">
      <c r="E1486" s="28"/>
    </row>
    <row r="1487" spans="5:5" x14ac:dyDescent="0.2">
      <c r="E1487" s="28"/>
    </row>
    <row r="1488" spans="5:5" x14ac:dyDescent="0.2">
      <c r="E1488" s="28"/>
    </row>
    <row r="1489" spans="5:5" x14ac:dyDescent="0.2">
      <c r="E1489" s="28"/>
    </row>
    <row r="1490" spans="5:5" x14ac:dyDescent="0.2">
      <c r="E1490" s="28"/>
    </row>
    <row r="1491" spans="5:5" x14ac:dyDescent="0.2">
      <c r="E1491" s="28"/>
    </row>
    <row r="1492" spans="5:5" x14ac:dyDescent="0.2">
      <c r="E1492" s="28"/>
    </row>
    <row r="1493" spans="5:5" x14ac:dyDescent="0.2">
      <c r="E1493" s="28"/>
    </row>
    <row r="1494" spans="5:5" x14ac:dyDescent="0.2">
      <c r="E1494" s="28"/>
    </row>
    <row r="1495" spans="5:5" x14ac:dyDescent="0.2">
      <c r="E1495" s="28"/>
    </row>
    <row r="1496" spans="5:5" x14ac:dyDescent="0.2">
      <c r="E1496" s="28"/>
    </row>
    <row r="1497" spans="5:5" x14ac:dyDescent="0.2">
      <c r="E1497" s="28"/>
    </row>
    <row r="1498" spans="5:5" x14ac:dyDescent="0.2">
      <c r="E1498" s="28"/>
    </row>
    <row r="1499" spans="5:5" x14ac:dyDescent="0.2">
      <c r="E1499" s="28"/>
    </row>
    <row r="1500" spans="5:5" x14ac:dyDescent="0.2">
      <c r="E1500" s="28"/>
    </row>
    <row r="1501" spans="5:5" x14ac:dyDescent="0.2">
      <c r="E1501" s="28"/>
    </row>
    <row r="1502" spans="5:5" x14ac:dyDescent="0.2">
      <c r="E1502" s="28"/>
    </row>
    <row r="1503" spans="5:5" x14ac:dyDescent="0.2">
      <c r="E1503" s="28"/>
    </row>
    <row r="1504" spans="5:5" x14ac:dyDescent="0.2">
      <c r="E1504" s="28"/>
    </row>
    <row r="1505" spans="5:5" x14ac:dyDescent="0.2">
      <c r="E1505" s="28"/>
    </row>
    <row r="1506" spans="5:5" x14ac:dyDescent="0.2">
      <c r="E1506" s="28"/>
    </row>
    <row r="1507" spans="5:5" x14ac:dyDescent="0.2">
      <c r="E1507" s="28"/>
    </row>
    <row r="1508" spans="5:5" x14ac:dyDescent="0.2">
      <c r="E1508" s="28"/>
    </row>
    <row r="1509" spans="5:5" x14ac:dyDescent="0.2">
      <c r="E1509" s="28"/>
    </row>
    <row r="1510" spans="5:5" x14ac:dyDescent="0.2">
      <c r="E1510" s="28"/>
    </row>
    <row r="1511" spans="5:5" x14ac:dyDescent="0.2">
      <c r="E1511" s="28"/>
    </row>
    <row r="1512" spans="5:5" x14ac:dyDescent="0.2">
      <c r="E1512" s="28"/>
    </row>
    <row r="1513" spans="5:5" x14ac:dyDescent="0.2">
      <c r="E1513" s="28"/>
    </row>
    <row r="1514" spans="5:5" x14ac:dyDescent="0.2">
      <c r="E1514" s="28"/>
    </row>
    <row r="1515" spans="5:5" x14ac:dyDescent="0.2">
      <c r="E1515" s="28"/>
    </row>
    <row r="1516" spans="5:5" x14ac:dyDescent="0.2">
      <c r="E1516" s="28"/>
    </row>
    <row r="1517" spans="5:5" x14ac:dyDescent="0.2">
      <c r="E1517" s="28"/>
    </row>
    <row r="1518" spans="5:5" x14ac:dyDescent="0.2">
      <c r="E1518" s="28"/>
    </row>
    <row r="1519" spans="5:5" x14ac:dyDescent="0.2">
      <c r="E1519" s="28"/>
    </row>
    <row r="1520" spans="5:5" x14ac:dyDescent="0.2">
      <c r="E1520" s="28"/>
    </row>
    <row r="1521" spans="5:5" x14ac:dyDescent="0.2">
      <c r="E1521" s="28"/>
    </row>
    <row r="1522" spans="5:5" x14ac:dyDescent="0.2">
      <c r="E1522" s="28"/>
    </row>
    <row r="1523" spans="5:5" x14ac:dyDescent="0.2">
      <c r="E1523" s="28"/>
    </row>
    <row r="1524" spans="5:5" x14ac:dyDescent="0.2">
      <c r="E1524" s="28"/>
    </row>
    <row r="1525" spans="5:5" x14ac:dyDescent="0.2">
      <c r="E1525" s="28"/>
    </row>
    <row r="1526" spans="5:5" x14ac:dyDescent="0.2">
      <c r="E1526" s="28"/>
    </row>
    <row r="1527" spans="5:5" x14ac:dyDescent="0.2">
      <c r="E1527" s="28"/>
    </row>
    <row r="1528" spans="5:5" x14ac:dyDescent="0.2">
      <c r="E1528" s="28"/>
    </row>
    <row r="1529" spans="5:5" x14ac:dyDescent="0.2">
      <c r="E1529" s="28"/>
    </row>
    <row r="1530" spans="5:5" x14ac:dyDescent="0.2">
      <c r="E1530" s="28"/>
    </row>
    <row r="1531" spans="5:5" x14ac:dyDescent="0.2">
      <c r="E1531" s="28"/>
    </row>
    <row r="1532" spans="5:5" x14ac:dyDescent="0.2">
      <c r="E1532" s="28"/>
    </row>
    <row r="1533" spans="5:5" x14ac:dyDescent="0.2">
      <c r="E1533" s="28"/>
    </row>
    <row r="1534" spans="5:5" x14ac:dyDescent="0.2">
      <c r="E1534" s="28"/>
    </row>
    <row r="1535" spans="5:5" x14ac:dyDescent="0.2">
      <c r="E1535" s="28"/>
    </row>
    <row r="1536" spans="5:5" x14ac:dyDescent="0.2">
      <c r="E1536" s="28"/>
    </row>
    <row r="1537" spans="5:5" x14ac:dyDescent="0.2">
      <c r="E1537" s="28"/>
    </row>
    <row r="1538" spans="5:5" x14ac:dyDescent="0.2">
      <c r="E1538" s="28"/>
    </row>
    <row r="1539" spans="5:5" x14ac:dyDescent="0.2">
      <c r="E1539" s="28"/>
    </row>
    <row r="1540" spans="5:5" x14ac:dyDescent="0.2">
      <c r="E1540" s="28"/>
    </row>
    <row r="1541" spans="5:5" x14ac:dyDescent="0.2">
      <c r="E1541" s="28"/>
    </row>
    <row r="1542" spans="5:5" x14ac:dyDescent="0.2">
      <c r="E1542" s="28"/>
    </row>
    <row r="1543" spans="5:5" x14ac:dyDescent="0.2">
      <c r="E1543" s="28"/>
    </row>
    <row r="1544" spans="5:5" x14ac:dyDescent="0.2">
      <c r="E1544" s="28"/>
    </row>
    <row r="1545" spans="5:5" x14ac:dyDescent="0.2">
      <c r="E1545" s="28"/>
    </row>
    <row r="1546" spans="5:5" x14ac:dyDescent="0.2">
      <c r="E1546" s="28"/>
    </row>
    <row r="1547" spans="5:5" x14ac:dyDescent="0.2">
      <c r="E1547" s="28"/>
    </row>
    <row r="1548" spans="5:5" x14ac:dyDescent="0.2">
      <c r="E1548" s="28"/>
    </row>
    <row r="1549" spans="5:5" x14ac:dyDescent="0.2">
      <c r="E1549" s="28"/>
    </row>
    <row r="1550" spans="5:5" x14ac:dyDescent="0.2">
      <c r="E1550" s="28"/>
    </row>
    <row r="1551" spans="5:5" x14ac:dyDescent="0.2">
      <c r="E1551" s="28"/>
    </row>
    <row r="1552" spans="5:5" x14ac:dyDescent="0.2">
      <c r="E1552" s="28"/>
    </row>
    <row r="1553" spans="5:5" x14ac:dyDescent="0.2">
      <c r="E1553" s="28"/>
    </row>
    <row r="1554" spans="5:5" x14ac:dyDescent="0.2">
      <c r="E1554" s="28"/>
    </row>
    <row r="1555" spans="5:5" x14ac:dyDescent="0.2">
      <c r="E1555" s="28"/>
    </row>
    <row r="1556" spans="5:5" x14ac:dyDescent="0.2">
      <c r="E1556" s="28"/>
    </row>
    <row r="1557" spans="5:5" x14ac:dyDescent="0.2">
      <c r="E1557" s="28"/>
    </row>
    <row r="1558" spans="5:5" x14ac:dyDescent="0.2">
      <c r="E1558" s="28"/>
    </row>
    <row r="1559" spans="5:5" x14ac:dyDescent="0.2">
      <c r="E1559" s="28"/>
    </row>
    <row r="1560" spans="5:5" x14ac:dyDescent="0.2">
      <c r="E1560" s="28"/>
    </row>
    <row r="1561" spans="5:5" x14ac:dyDescent="0.2">
      <c r="E1561" s="28"/>
    </row>
    <row r="1562" spans="5:5" x14ac:dyDescent="0.2">
      <c r="E1562" s="28"/>
    </row>
    <row r="1563" spans="5:5" x14ac:dyDescent="0.2">
      <c r="E1563" s="28"/>
    </row>
    <row r="1564" spans="5:5" x14ac:dyDescent="0.2">
      <c r="E1564" s="28"/>
    </row>
    <row r="1565" spans="5:5" x14ac:dyDescent="0.2">
      <c r="E1565" s="28"/>
    </row>
    <row r="1566" spans="5:5" x14ac:dyDescent="0.2">
      <c r="E1566" s="28"/>
    </row>
    <row r="1567" spans="5:5" x14ac:dyDescent="0.2">
      <c r="E1567" s="28"/>
    </row>
    <row r="1568" spans="5:5" x14ac:dyDescent="0.2">
      <c r="E1568" s="28"/>
    </row>
    <row r="1569" spans="5:5" x14ac:dyDescent="0.2">
      <c r="E1569" s="28"/>
    </row>
    <row r="1570" spans="5:5" x14ac:dyDescent="0.2">
      <c r="E1570" s="28"/>
    </row>
    <row r="1571" spans="5:5" x14ac:dyDescent="0.2">
      <c r="E1571" s="28"/>
    </row>
    <row r="1572" spans="5:5" x14ac:dyDescent="0.2">
      <c r="E1572" s="28"/>
    </row>
    <row r="1573" spans="5:5" x14ac:dyDescent="0.2">
      <c r="E1573" s="28"/>
    </row>
    <row r="1574" spans="5:5" x14ac:dyDescent="0.2">
      <c r="E1574" s="28"/>
    </row>
    <row r="1575" spans="5:5" x14ac:dyDescent="0.2">
      <c r="E1575" s="28"/>
    </row>
    <row r="1576" spans="5:5" x14ac:dyDescent="0.2">
      <c r="E1576" s="28"/>
    </row>
    <row r="1577" spans="5:5" x14ac:dyDescent="0.2">
      <c r="E1577" s="28"/>
    </row>
    <row r="1578" spans="5:5" x14ac:dyDescent="0.2">
      <c r="E1578" s="28"/>
    </row>
    <row r="1579" spans="5:5" x14ac:dyDescent="0.2">
      <c r="E1579" s="28"/>
    </row>
    <row r="1580" spans="5:5" x14ac:dyDescent="0.2">
      <c r="E1580" s="28"/>
    </row>
    <row r="1581" spans="5:5" x14ac:dyDescent="0.2">
      <c r="E1581" s="28"/>
    </row>
    <row r="1582" spans="5:5" x14ac:dyDescent="0.2">
      <c r="E1582" s="28"/>
    </row>
    <row r="1583" spans="5:5" x14ac:dyDescent="0.2">
      <c r="E1583" s="28"/>
    </row>
    <row r="1584" spans="5:5" x14ac:dyDescent="0.2">
      <c r="E1584" s="28"/>
    </row>
    <row r="1585" spans="5:5" x14ac:dyDescent="0.2">
      <c r="E1585" s="28"/>
    </row>
    <row r="1586" spans="5:5" x14ac:dyDescent="0.2">
      <c r="E1586" s="28"/>
    </row>
    <row r="1587" spans="5:5" x14ac:dyDescent="0.2">
      <c r="E1587" s="28"/>
    </row>
    <row r="1588" spans="5:5" x14ac:dyDescent="0.2">
      <c r="E1588" s="28"/>
    </row>
    <row r="1589" spans="5:5" x14ac:dyDescent="0.2">
      <c r="E1589" s="28"/>
    </row>
    <row r="1590" spans="5:5" x14ac:dyDescent="0.2">
      <c r="E1590" s="28"/>
    </row>
    <row r="1591" spans="5:5" x14ac:dyDescent="0.2">
      <c r="E1591" s="28"/>
    </row>
    <row r="1592" spans="5:5" x14ac:dyDescent="0.2">
      <c r="E1592" s="28"/>
    </row>
    <row r="1593" spans="5:5" x14ac:dyDescent="0.2">
      <c r="E1593" s="28"/>
    </row>
    <row r="1594" spans="5:5" x14ac:dyDescent="0.2">
      <c r="E1594" s="28"/>
    </row>
    <row r="1595" spans="5:5" x14ac:dyDescent="0.2">
      <c r="E1595" s="28"/>
    </row>
    <row r="1596" spans="5:5" x14ac:dyDescent="0.2">
      <c r="E1596" s="28"/>
    </row>
    <row r="1597" spans="5:5" x14ac:dyDescent="0.2">
      <c r="E1597" s="28"/>
    </row>
    <row r="1598" spans="5:5" x14ac:dyDescent="0.2">
      <c r="E1598" s="28"/>
    </row>
    <row r="1599" spans="5:5" x14ac:dyDescent="0.2">
      <c r="E1599" s="28"/>
    </row>
    <row r="1600" spans="5:5" x14ac:dyDescent="0.2">
      <c r="E1600" s="28"/>
    </row>
    <row r="1601" spans="5:5" x14ac:dyDescent="0.2">
      <c r="E1601" s="28"/>
    </row>
    <row r="1602" spans="5:5" x14ac:dyDescent="0.2">
      <c r="E1602" s="28"/>
    </row>
    <row r="1603" spans="5:5" x14ac:dyDescent="0.2">
      <c r="E1603" s="28"/>
    </row>
    <row r="1604" spans="5:5" x14ac:dyDescent="0.2">
      <c r="E1604" s="28"/>
    </row>
    <row r="1605" spans="5:5" x14ac:dyDescent="0.2">
      <c r="E1605" s="28"/>
    </row>
    <row r="1606" spans="5:5" x14ac:dyDescent="0.2">
      <c r="E1606" s="28"/>
    </row>
    <row r="1607" spans="5:5" x14ac:dyDescent="0.2">
      <c r="E1607" s="28"/>
    </row>
    <row r="1608" spans="5:5" x14ac:dyDescent="0.2">
      <c r="E1608" s="28"/>
    </row>
    <row r="1609" spans="5:5" x14ac:dyDescent="0.2">
      <c r="E1609" s="28"/>
    </row>
    <row r="1610" spans="5:5" x14ac:dyDescent="0.2">
      <c r="E1610" s="28"/>
    </row>
    <row r="1611" spans="5:5" x14ac:dyDescent="0.2">
      <c r="E1611" s="28"/>
    </row>
    <row r="1612" spans="5:5" x14ac:dyDescent="0.2">
      <c r="E1612" s="28"/>
    </row>
    <row r="1613" spans="5:5" x14ac:dyDescent="0.2">
      <c r="E1613" s="28"/>
    </row>
    <row r="1614" spans="5:5" x14ac:dyDescent="0.2">
      <c r="E1614" s="28"/>
    </row>
    <row r="1615" spans="5:5" x14ac:dyDescent="0.2">
      <c r="E1615" s="28"/>
    </row>
    <row r="1616" spans="5:5" x14ac:dyDescent="0.2">
      <c r="E1616" s="28"/>
    </row>
    <row r="1617" spans="5:5" x14ac:dyDescent="0.2">
      <c r="E1617" s="28"/>
    </row>
    <row r="1618" spans="5:5" x14ac:dyDescent="0.2">
      <c r="E1618" s="28"/>
    </row>
    <row r="1619" spans="5:5" x14ac:dyDescent="0.2">
      <c r="E1619" s="28"/>
    </row>
    <row r="1620" spans="5:5" x14ac:dyDescent="0.2">
      <c r="E1620" s="28"/>
    </row>
    <row r="1621" spans="5:5" x14ac:dyDescent="0.2">
      <c r="E1621" s="28"/>
    </row>
    <row r="1622" spans="5:5" x14ac:dyDescent="0.2">
      <c r="E1622" s="28"/>
    </row>
    <row r="1623" spans="5:5" x14ac:dyDescent="0.2">
      <c r="E1623" s="28"/>
    </row>
    <row r="1624" spans="5:5" x14ac:dyDescent="0.2">
      <c r="E1624" s="28"/>
    </row>
    <row r="1625" spans="5:5" x14ac:dyDescent="0.2">
      <c r="E1625" s="28"/>
    </row>
    <row r="1626" spans="5:5" x14ac:dyDescent="0.2">
      <c r="E1626" s="28"/>
    </row>
    <row r="1627" spans="5:5" x14ac:dyDescent="0.2">
      <c r="E1627" s="28"/>
    </row>
    <row r="1628" spans="5:5" x14ac:dyDescent="0.2">
      <c r="E1628" s="28"/>
    </row>
    <row r="1629" spans="5:5" x14ac:dyDescent="0.2">
      <c r="E1629" s="28"/>
    </row>
    <row r="1630" spans="5:5" x14ac:dyDescent="0.2">
      <c r="E1630" s="28"/>
    </row>
    <row r="1631" spans="5:5" x14ac:dyDescent="0.2">
      <c r="E1631" s="28"/>
    </row>
    <row r="1632" spans="5:5" x14ac:dyDescent="0.2">
      <c r="E1632" s="28"/>
    </row>
    <row r="1633" spans="5:5" x14ac:dyDescent="0.2">
      <c r="E1633" s="28"/>
    </row>
    <row r="1634" spans="5:5" x14ac:dyDescent="0.2">
      <c r="E1634" s="28"/>
    </row>
    <row r="1635" spans="5:5" x14ac:dyDescent="0.2">
      <c r="E1635" s="28"/>
    </row>
    <row r="1636" spans="5:5" x14ac:dyDescent="0.2">
      <c r="E1636" s="28"/>
    </row>
    <row r="1637" spans="5:5" x14ac:dyDescent="0.2">
      <c r="E1637" s="28"/>
    </row>
    <row r="1638" spans="5:5" x14ac:dyDescent="0.2">
      <c r="E1638" s="28"/>
    </row>
    <row r="1639" spans="5:5" x14ac:dyDescent="0.2">
      <c r="E1639" s="28"/>
    </row>
    <row r="1640" spans="5:5" x14ac:dyDescent="0.2">
      <c r="E1640" s="28"/>
    </row>
    <row r="1641" spans="5:5" x14ac:dyDescent="0.2">
      <c r="E1641" s="28"/>
    </row>
    <row r="1642" spans="5:5" x14ac:dyDescent="0.2">
      <c r="E1642" s="28"/>
    </row>
    <row r="1643" spans="5:5" x14ac:dyDescent="0.2">
      <c r="E1643" s="28"/>
    </row>
    <row r="1644" spans="5:5" x14ac:dyDescent="0.2">
      <c r="E1644" s="28"/>
    </row>
    <row r="1645" spans="5:5" x14ac:dyDescent="0.2">
      <c r="E1645" s="28"/>
    </row>
    <row r="1646" spans="5:5" x14ac:dyDescent="0.2">
      <c r="E1646" s="28"/>
    </row>
    <row r="1647" spans="5:5" x14ac:dyDescent="0.2">
      <c r="E1647" s="28"/>
    </row>
    <row r="1648" spans="5:5" x14ac:dyDescent="0.2">
      <c r="E1648" s="28"/>
    </row>
    <row r="1649" spans="5:5" x14ac:dyDescent="0.2">
      <c r="E1649" s="28"/>
    </row>
    <row r="1650" spans="5:5" x14ac:dyDescent="0.2">
      <c r="E1650" s="28"/>
    </row>
    <row r="1651" spans="5:5" x14ac:dyDescent="0.2">
      <c r="E1651" s="28"/>
    </row>
    <row r="1652" spans="5:5" x14ac:dyDescent="0.2">
      <c r="E1652" s="28"/>
    </row>
    <row r="1653" spans="5:5" x14ac:dyDescent="0.2">
      <c r="E1653" s="28"/>
    </row>
    <row r="1654" spans="5:5" x14ac:dyDescent="0.2">
      <c r="E1654" s="28"/>
    </row>
    <row r="1655" spans="5:5" x14ac:dyDescent="0.2">
      <c r="E1655" s="28"/>
    </row>
    <row r="1656" spans="5:5" x14ac:dyDescent="0.2">
      <c r="E1656" s="28"/>
    </row>
    <row r="1657" spans="5:5" x14ac:dyDescent="0.2">
      <c r="E1657" s="28"/>
    </row>
    <row r="1658" spans="5:5" x14ac:dyDescent="0.2">
      <c r="E1658" s="28"/>
    </row>
    <row r="1659" spans="5:5" x14ac:dyDescent="0.2">
      <c r="E1659" s="28"/>
    </row>
    <row r="1660" spans="5:5" x14ac:dyDescent="0.2">
      <c r="E1660" s="28"/>
    </row>
    <row r="1661" spans="5:5" x14ac:dyDescent="0.2">
      <c r="E1661" s="28"/>
    </row>
    <row r="1662" spans="5:5" x14ac:dyDescent="0.2">
      <c r="E1662" s="28"/>
    </row>
    <row r="1663" spans="5:5" x14ac:dyDescent="0.2">
      <c r="E1663" s="28"/>
    </row>
    <row r="1664" spans="5:5" x14ac:dyDescent="0.2">
      <c r="E1664" s="28"/>
    </row>
    <row r="1665" spans="5:5" x14ac:dyDescent="0.2">
      <c r="E1665" s="28"/>
    </row>
    <row r="1666" spans="5:5" x14ac:dyDescent="0.2">
      <c r="E1666" s="28"/>
    </row>
    <row r="1667" spans="5:5" x14ac:dyDescent="0.2">
      <c r="E1667" s="28"/>
    </row>
    <row r="1668" spans="5:5" x14ac:dyDescent="0.2">
      <c r="E1668" s="28"/>
    </row>
    <row r="1669" spans="5:5" x14ac:dyDescent="0.2">
      <c r="E1669" s="28"/>
    </row>
    <row r="1670" spans="5:5" x14ac:dyDescent="0.2">
      <c r="E1670" s="28"/>
    </row>
    <row r="1671" spans="5:5" x14ac:dyDescent="0.2">
      <c r="E1671" s="28"/>
    </row>
    <row r="1672" spans="5:5" x14ac:dyDescent="0.2">
      <c r="E1672" s="28"/>
    </row>
    <row r="1673" spans="5:5" x14ac:dyDescent="0.2">
      <c r="E1673" s="28"/>
    </row>
    <row r="1674" spans="5:5" x14ac:dyDescent="0.2">
      <c r="E1674" s="28"/>
    </row>
    <row r="1675" spans="5:5" x14ac:dyDescent="0.2">
      <c r="E1675" s="28"/>
    </row>
    <row r="1676" spans="5:5" x14ac:dyDescent="0.2">
      <c r="E1676" s="28"/>
    </row>
    <row r="1677" spans="5:5" x14ac:dyDescent="0.2">
      <c r="E1677" s="28"/>
    </row>
    <row r="1678" spans="5:5" x14ac:dyDescent="0.2">
      <c r="E1678" s="28"/>
    </row>
    <row r="1679" spans="5:5" x14ac:dyDescent="0.2">
      <c r="E1679" s="28"/>
    </row>
    <row r="1680" spans="5:5" x14ac:dyDescent="0.2">
      <c r="E1680" s="28"/>
    </row>
    <row r="1681" spans="5:5" x14ac:dyDescent="0.2">
      <c r="E1681" s="28"/>
    </row>
    <row r="1682" spans="5:5" x14ac:dyDescent="0.2">
      <c r="E1682" s="28"/>
    </row>
    <row r="1683" spans="5:5" x14ac:dyDescent="0.2">
      <c r="E1683" s="28"/>
    </row>
    <row r="1684" spans="5:5" x14ac:dyDescent="0.2">
      <c r="E1684" s="28"/>
    </row>
    <row r="1685" spans="5:5" x14ac:dyDescent="0.2">
      <c r="E1685" s="28"/>
    </row>
    <row r="1686" spans="5:5" x14ac:dyDescent="0.2">
      <c r="E1686" s="28"/>
    </row>
    <row r="1687" spans="5:5" x14ac:dyDescent="0.2">
      <c r="E1687" s="28"/>
    </row>
    <row r="1688" spans="5:5" x14ac:dyDescent="0.2">
      <c r="E1688" s="28"/>
    </row>
    <row r="1689" spans="5:5" x14ac:dyDescent="0.2">
      <c r="E1689" s="28"/>
    </row>
    <row r="1690" spans="5:5" x14ac:dyDescent="0.2">
      <c r="E1690" s="28"/>
    </row>
    <row r="1691" spans="5:5" x14ac:dyDescent="0.2">
      <c r="E1691" s="28"/>
    </row>
    <row r="1692" spans="5:5" x14ac:dyDescent="0.2">
      <c r="E1692" s="28"/>
    </row>
    <row r="1693" spans="5:5" x14ac:dyDescent="0.2">
      <c r="E1693" s="28"/>
    </row>
    <row r="1694" spans="5:5" x14ac:dyDescent="0.2">
      <c r="E1694" s="28"/>
    </row>
    <row r="1695" spans="5:5" x14ac:dyDescent="0.2">
      <c r="E1695" s="28"/>
    </row>
    <row r="1696" spans="5:5" x14ac:dyDescent="0.2">
      <c r="E1696" s="28"/>
    </row>
    <row r="1697" spans="5:5" x14ac:dyDescent="0.2">
      <c r="E1697" s="28"/>
    </row>
    <row r="1698" spans="5:5" x14ac:dyDescent="0.2">
      <c r="E1698" s="28"/>
    </row>
    <row r="1699" spans="5:5" x14ac:dyDescent="0.2">
      <c r="E1699" s="28"/>
    </row>
    <row r="1700" spans="5:5" x14ac:dyDescent="0.2">
      <c r="E1700" s="28"/>
    </row>
    <row r="1701" spans="5:5" x14ac:dyDescent="0.2">
      <c r="E1701" s="28"/>
    </row>
    <row r="1702" spans="5:5" x14ac:dyDescent="0.2">
      <c r="E1702" s="28"/>
    </row>
    <row r="1703" spans="5:5" x14ac:dyDescent="0.2">
      <c r="E1703" s="28"/>
    </row>
    <row r="1704" spans="5:5" x14ac:dyDescent="0.2">
      <c r="E1704" s="28"/>
    </row>
    <row r="1705" spans="5:5" x14ac:dyDescent="0.2">
      <c r="E1705" s="28"/>
    </row>
    <row r="1706" spans="5:5" x14ac:dyDescent="0.2">
      <c r="E1706" s="28"/>
    </row>
    <row r="1707" spans="5:5" x14ac:dyDescent="0.2">
      <c r="E1707" s="28"/>
    </row>
    <row r="1708" spans="5:5" x14ac:dyDescent="0.2">
      <c r="E1708" s="28"/>
    </row>
    <row r="1709" spans="5:5" x14ac:dyDescent="0.2">
      <c r="E1709" s="28"/>
    </row>
    <row r="1710" spans="5:5" x14ac:dyDescent="0.2">
      <c r="E1710" s="28"/>
    </row>
    <row r="1711" spans="5:5" x14ac:dyDescent="0.2">
      <c r="E1711" s="28"/>
    </row>
    <row r="1712" spans="5:5" x14ac:dyDescent="0.2">
      <c r="E1712" s="28"/>
    </row>
    <row r="1713" spans="5:5" x14ac:dyDescent="0.2">
      <c r="E1713" s="28"/>
    </row>
    <row r="1714" spans="5:5" x14ac:dyDescent="0.2">
      <c r="E1714" s="28"/>
    </row>
    <row r="1715" spans="5:5" x14ac:dyDescent="0.2">
      <c r="E1715" s="28"/>
    </row>
    <row r="1716" spans="5:5" x14ac:dyDescent="0.2">
      <c r="E1716" s="28"/>
    </row>
    <row r="1717" spans="5:5" x14ac:dyDescent="0.2">
      <c r="E1717" s="28"/>
    </row>
    <row r="1718" spans="5:5" x14ac:dyDescent="0.2">
      <c r="E1718" s="28"/>
    </row>
    <row r="1719" spans="5:5" x14ac:dyDescent="0.2">
      <c r="E1719" s="28"/>
    </row>
    <row r="1720" spans="5:5" x14ac:dyDescent="0.2">
      <c r="E1720" s="28"/>
    </row>
    <row r="1721" spans="5:5" x14ac:dyDescent="0.2">
      <c r="E1721" s="28"/>
    </row>
    <row r="1722" spans="5:5" x14ac:dyDescent="0.2">
      <c r="E1722" s="28"/>
    </row>
    <row r="1723" spans="5:5" x14ac:dyDescent="0.2">
      <c r="E1723" s="28"/>
    </row>
    <row r="1724" spans="5:5" x14ac:dyDescent="0.2">
      <c r="E1724" s="28"/>
    </row>
    <row r="1725" spans="5:5" x14ac:dyDescent="0.2">
      <c r="E1725" s="28"/>
    </row>
    <row r="1726" spans="5:5" x14ac:dyDescent="0.2">
      <c r="E1726" s="28"/>
    </row>
    <row r="1727" spans="5:5" x14ac:dyDescent="0.2">
      <c r="E1727" s="28"/>
    </row>
    <row r="1728" spans="5:5" x14ac:dyDescent="0.2">
      <c r="E1728" s="28"/>
    </row>
    <row r="1729" spans="5:5" x14ac:dyDescent="0.2">
      <c r="E1729" s="28"/>
    </row>
    <row r="1730" spans="5:5" x14ac:dyDescent="0.2">
      <c r="E1730" s="28"/>
    </row>
    <row r="1731" spans="5:5" x14ac:dyDescent="0.2">
      <c r="E1731" s="28"/>
    </row>
    <row r="1732" spans="5:5" x14ac:dyDescent="0.2">
      <c r="E1732" s="28"/>
    </row>
    <row r="1733" spans="5:5" x14ac:dyDescent="0.2">
      <c r="E1733" s="28"/>
    </row>
    <row r="1734" spans="5:5" x14ac:dyDescent="0.2">
      <c r="E1734" s="28"/>
    </row>
    <row r="1735" spans="5:5" x14ac:dyDescent="0.2">
      <c r="E1735" s="28"/>
    </row>
    <row r="1736" spans="5:5" x14ac:dyDescent="0.2">
      <c r="E1736" s="28"/>
    </row>
    <row r="1737" spans="5:5" x14ac:dyDescent="0.2">
      <c r="E1737" s="28"/>
    </row>
    <row r="1738" spans="5:5" x14ac:dyDescent="0.2">
      <c r="E1738" s="28"/>
    </row>
    <row r="1739" spans="5:5" x14ac:dyDescent="0.2">
      <c r="E1739" s="28"/>
    </row>
    <row r="1740" spans="5:5" x14ac:dyDescent="0.2">
      <c r="E1740" s="28"/>
    </row>
    <row r="1741" spans="5:5" x14ac:dyDescent="0.2">
      <c r="E1741" s="28"/>
    </row>
    <row r="1742" spans="5:5" x14ac:dyDescent="0.2">
      <c r="E1742" s="28"/>
    </row>
    <row r="1743" spans="5:5" x14ac:dyDescent="0.2">
      <c r="E1743" s="28"/>
    </row>
    <row r="1744" spans="5:5" x14ac:dyDescent="0.2">
      <c r="E1744" s="28"/>
    </row>
    <row r="1745" spans="5:5" x14ac:dyDescent="0.2">
      <c r="E1745" s="28"/>
    </row>
    <row r="1746" spans="5:5" x14ac:dyDescent="0.2">
      <c r="E1746" s="28"/>
    </row>
    <row r="1747" spans="5:5" x14ac:dyDescent="0.2">
      <c r="E1747" s="28"/>
    </row>
    <row r="1748" spans="5:5" x14ac:dyDescent="0.2">
      <c r="E1748" s="28"/>
    </row>
    <row r="1749" spans="5:5" x14ac:dyDescent="0.2">
      <c r="E1749" s="28"/>
    </row>
    <row r="1750" spans="5:5" x14ac:dyDescent="0.2">
      <c r="E1750" s="28"/>
    </row>
    <row r="1751" spans="5:5" x14ac:dyDescent="0.2">
      <c r="E1751" s="28"/>
    </row>
    <row r="1752" spans="5:5" x14ac:dyDescent="0.2">
      <c r="E1752" s="28"/>
    </row>
    <row r="1753" spans="5:5" x14ac:dyDescent="0.2">
      <c r="E1753" s="28"/>
    </row>
    <row r="1754" spans="5:5" x14ac:dyDescent="0.2">
      <c r="E1754" s="28"/>
    </row>
    <row r="1755" spans="5:5" x14ac:dyDescent="0.2">
      <c r="E1755" s="28"/>
    </row>
    <row r="1756" spans="5:5" x14ac:dyDescent="0.2">
      <c r="E1756" s="28"/>
    </row>
    <row r="1757" spans="5:5" x14ac:dyDescent="0.2">
      <c r="E1757" s="28"/>
    </row>
    <row r="1758" spans="5:5" x14ac:dyDescent="0.2">
      <c r="E1758" s="28"/>
    </row>
    <row r="1759" spans="5:5" x14ac:dyDescent="0.2">
      <c r="E1759" s="28"/>
    </row>
    <row r="1760" spans="5:5" x14ac:dyDescent="0.2">
      <c r="E1760" s="28"/>
    </row>
    <row r="1761" spans="5:5" x14ac:dyDescent="0.2">
      <c r="E1761" s="28"/>
    </row>
    <row r="1762" spans="5:5" x14ac:dyDescent="0.2">
      <c r="E1762" s="28"/>
    </row>
    <row r="1763" spans="5:5" x14ac:dyDescent="0.2">
      <c r="E1763" s="28"/>
    </row>
    <row r="1764" spans="5:5" x14ac:dyDescent="0.2">
      <c r="E1764" s="28"/>
    </row>
    <row r="1765" spans="5:5" x14ac:dyDescent="0.2">
      <c r="E1765" s="28"/>
    </row>
    <row r="1766" spans="5:5" x14ac:dyDescent="0.2">
      <c r="E1766" s="28"/>
    </row>
    <row r="1767" spans="5:5" x14ac:dyDescent="0.2">
      <c r="E1767" s="28"/>
    </row>
    <row r="1768" spans="5:5" x14ac:dyDescent="0.2">
      <c r="E1768" s="28"/>
    </row>
    <row r="1769" spans="5:5" x14ac:dyDescent="0.2">
      <c r="E1769" s="28"/>
    </row>
    <row r="1770" spans="5:5" x14ac:dyDescent="0.2">
      <c r="E1770" s="28"/>
    </row>
    <row r="1771" spans="5:5" x14ac:dyDescent="0.2">
      <c r="E1771" s="28"/>
    </row>
    <row r="1772" spans="5:5" x14ac:dyDescent="0.2">
      <c r="E1772" s="28"/>
    </row>
    <row r="1773" spans="5:5" x14ac:dyDescent="0.2">
      <c r="E1773" s="28"/>
    </row>
    <row r="1774" spans="5:5" x14ac:dyDescent="0.2">
      <c r="E1774" s="28"/>
    </row>
    <row r="1775" spans="5:5" x14ac:dyDescent="0.2">
      <c r="E1775" s="28"/>
    </row>
    <row r="1776" spans="5:5" x14ac:dyDescent="0.2">
      <c r="E1776" s="28"/>
    </row>
    <row r="1777" spans="5:5" x14ac:dyDescent="0.2">
      <c r="E1777" s="28"/>
    </row>
    <row r="1778" spans="5:5" x14ac:dyDescent="0.2">
      <c r="E1778" s="28"/>
    </row>
    <row r="1779" spans="5:5" x14ac:dyDescent="0.2">
      <c r="E1779" s="28"/>
    </row>
    <row r="1780" spans="5:5" x14ac:dyDescent="0.2">
      <c r="E1780" s="28"/>
    </row>
    <row r="1781" spans="5:5" x14ac:dyDescent="0.2">
      <c r="E1781" s="28"/>
    </row>
    <row r="1782" spans="5:5" x14ac:dyDescent="0.2">
      <c r="E1782" s="28"/>
    </row>
    <row r="1783" spans="5:5" x14ac:dyDescent="0.2">
      <c r="E1783" s="28"/>
    </row>
    <row r="1784" spans="5:5" x14ac:dyDescent="0.2">
      <c r="E1784" s="28"/>
    </row>
    <row r="1785" spans="5:5" x14ac:dyDescent="0.2">
      <c r="E1785" s="28"/>
    </row>
    <row r="1786" spans="5:5" x14ac:dyDescent="0.2">
      <c r="E1786" s="28"/>
    </row>
    <row r="1787" spans="5:5" x14ac:dyDescent="0.2">
      <c r="E1787" s="28"/>
    </row>
    <row r="1788" spans="5:5" x14ac:dyDescent="0.2">
      <c r="E1788" s="28"/>
    </row>
    <row r="1789" spans="5:5" x14ac:dyDescent="0.2">
      <c r="E1789" s="28"/>
    </row>
    <row r="1790" spans="5:5" x14ac:dyDescent="0.2">
      <c r="E1790" s="28"/>
    </row>
    <row r="1791" spans="5:5" x14ac:dyDescent="0.2">
      <c r="E1791" s="28"/>
    </row>
    <row r="1792" spans="5:5" x14ac:dyDescent="0.2">
      <c r="E1792" s="28"/>
    </row>
    <row r="1793" spans="5:5" x14ac:dyDescent="0.2">
      <c r="E1793" s="28"/>
    </row>
    <row r="1794" spans="5:5" x14ac:dyDescent="0.2">
      <c r="E1794" s="28"/>
    </row>
    <row r="1795" spans="5:5" x14ac:dyDescent="0.2">
      <c r="E1795" s="28"/>
    </row>
    <row r="1796" spans="5:5" x14ac:dyDescent="0.2">
      <c r="E1796" s="28"/>
    </row>
    <row r="1797" spans="5:5" x14ac:dyDescent="0.2">
      <c r="E1797" s="28"/>
    </row>
    <row r="1798" spans="5:5" x14ac:dyDescent="0.2">
      <c r="E1798" s="28"/>
    </row>
    <row r="1799" spans="5:5" x14ac:dyDescent="0.2">
      <c r="E1799" s="28"/>
    </row>
    <row r="1800" spans="5:5" x14ac:dyDescent="0.2">
      <c r="E1800" s="28"/>
    </row>
    <row r="1801" spans="5:5" x14ac:dyDescent="0.2">
      <c r="E1801" s="28"/>
    </row>
    <row r="1802" spans="5:5" x14ac:dyDescent="0.2">
      <c r="E1802" s="28"/>
    </row>
    <row r="1803" spans="5:5" x14ac:dyDescent="0.2">
      <c r="E1803" s="28"/>
    </row>
    <row r="1804" spans="5:5" x14ac:dyDescent="0.2">
      <c r="E1804" s="28"/>
    </row>
    <row r="1805" spans="5:5" x14ac:dyDescent="0.2">
      <c r="E1805" s="28"/>
    </row>
    <row r="1806" spans="5:5" x14ac:dyDescent="0.2">
      <c r="E1806" s="28"/>
    </row>
    <row r="1807" spans="5:5" x14ac:dyDescent="0.2">
      <c r="E1807" s="28"/>
    </row>
    <row r="1808" spans="5:5" x14ac:dyDescent="0.2">
      <c r="E1808" s="28"/>
    </row>
    <row r="1809" spans="5:5" x14ac:dyDescent="0.2">
      <c r="E1809" s="28"/>
    </row>
    <row r="1810" spans="5:5" x14ac:dyDescent="0.2">
      <c r="E1810" s="28"/>
    </row>
    <row r="1811" spans="5:5" x14ac:dyDescent="0.2">
      <c r="E1811" s="28"/>
    </row>
    <row r="1812" spans="5:5" x14ac:dyDescent="0.2">
      <c r="E1812" s="28"/>
    </row>
    <row r="1813" spans="5:5" x14ac:dyDescent="0.2">
      <c r="E1813" s="28"/>
    </row>
    <row r="1814" spans="5:5" x14ac:dyDescent="0.2">
      <c r="E1814" s="28"/>
    </row>
    <row r="1815" spans="5:5" x14ac:dyDescent="0.2">
      <c r="E1815" s="28"/>
    </row>
    <row r="1816" spans="5:5" x14ac:dyDescent="0.2">
      <c r="E1816" s="28"/>
    </row>
    <row r="1817" spans="5:5" x14ac:dyDescent="0.2">
      <c r="E1817" s="28"/>
    </row>
    <row r="1818" spans="5:5" x14ac:dyDescent="0.2">
      <c r="E1818" s="28"/>
    </row>
    <row r="1819" spans="5:5" x14ac:dyDescent="0.2">
      <c r="E1819" s="28"/>
    </row>
    <row r="1820" spans="5:5" x14ac:dyDescent="0.2">
      <c r="E1820" s="28"/>
    </row>
    <row r="1821" spans="5:5" x14ac:dyDescent="0.2">
      <c r="E1821" s="28"/>
    </row>
    <row r="1822" spans="5:5" x14ac:dyDescent="0.2">
      <c r="E1822" s="28"/>
    </row>
    <row r="1823" spans="5:5" x14ac:dyDescent="0.2">
      <c r="E1823" s="28"/>
    </row>
    <row r="1824" spans="5:5" x14ac:dyDescent="0.2">
      <c r="E1824" s="28"/>
    </row>
    <row r="1825" spans="5:5" x14ac:dyDescent="0.2">
      <c r="E1825" s="28"/>
    </row>
    <row r="1826" spans="5:5" x14ac:dyDescent="0.2">
      <c r="E1826" s="28"/>
    </row>
    <row r="1827" spans="5:5" x14ac:dyDescent="0.2">
      <c r="E1827" s="28"/>
    </row>
    <row r="1828" spans="5:5" x14ac:dyDescent="0.2">
      <c r="E1828" s="28"/>
    </row>
    <row r="1829" spans="5:5" x14ac:dyDescent="0.2">
      <c r="E1829" s="28"/>
    </row>
    <row r="1830" spans="5:5" x14ac:dyDescent="0.2">
      <c r="E1830" s="28"/>
    </row>
    <row r="1831" spans="5:5" x14ac:dyDescent="0.2">
      <c r="E1831" s="28"/>
    </row>
    <row r="1832" spans="5:5" x14ac:dyDescent="0.2">
      <c r="E1832" s="28"/>
    </row>
    <row r="1833" spans="5:5" x14ac:dyDescent="0.2">
      <c r="E1833" s="28"/>
    </row>
    <row r="1834" spans="5:5" x14ac:dyDescent="0.2">
      <c r="E1834" s="28"/>
    </row>
    <row r="1835" spans="5:5" x14ac:dyDescent="0.2">
      <c r="E1835" s="28"/>
    </row>
    <row r="1836" spans="5:5" x14ac:dyDescent="0.2">
      <c r="E1836" s="28"/>
    </row>
    <row r="1837" spans="5:5" x14ac:dyDescent="0.2">
      <c r="E1837" s="28"/>
    </row>
    <row r="1838" spans="5:5" x14ac:dyDescent="0.2">
      <c r="E1838" s="28"/>
    </row>
    <row r="1839" spans="5:5" x14ac:dyDescent="0.2">
      <c r="E1839" s="28"/>
    </row>
    <row r="1840" spans="5:5" x14ac:dyDescent="0.2">
      <c r="E1840" s="28"/>
    </row>
    <row r="1841" spans="5:5" x14ac:dyDescent="0.2">
      <c r="E1841" s="28"/>
    </row>
    <row r="1842" spans="5:5" x14ac:dyDescent="0.2">
      <c r="E1842" s="28"/>
    </row>
    <row r="1843" spans="5:5" x14ac:dyDescent="0.2">
      <c r="E1843" s="28"/>
    </row>
    <row r="1844" spans="5:5" x14ac:dyDescent="0.2">
      <c r="E1844" s="28"/>
    </row>
    <row r="1845" spans="5:5" x14ac:dyDescent="0.2">
      <c r="E1845" s="28"/>
    </row>
    <row r="1846" spans="5:5" x14ac:dyDescent="0.2">
      <c r="E1846" s="28"/>
    </row>
    <row r="1847" spans="5:5" x14ac:dyDescent="0.2">
      <c r="E1847" s="28"/>
    </row>
    <row r="1848" spans="5:5" x14ac:dyDescent="0.2">
      <c r="E1848" s="28"/>
    </row>
    <row r="1849" spans="5:5" x14ac:dyDescent="0.2">
      <c r="E1849" s="28"/>
    </row>
    <row r="1850" spans="5:5" x14ac:dyDescent="0.2">
      <c r="E1850" s="28"/>
    </row>
    <row r="1851" spans="5:5" x14ac:dyDescent="0.2">
      <c r="E1851" s="28"/>
    </row>
    <row r="1852" spans="5:5" x14ac:dyDescent="0.2">
      <c r="E1852" s="28"/>
    </row>
    <row r="1853" spans="5:5" x14ac:dyDescent="0.2">
      <c r="E1853" s="28"/>
    </row>
    <row r="1854" spans="5:5" x14ac:dyDescent="0.2">
      <c r="E1854" s="28"/>
    </row>
    <row r="1855" spans="5:5" x14ac:dyDescent="0.2">
      <c r="E1855" s="28"/>
    </row>
    <row r="1856" spans="5:5" x14ac:dyDescent="0.2">
      <c r="E1856" s="28"/>
    </row>
    <row r="1857" spans="5:5" x14ac:dyDescent="0.2">
      <c r="E1857" s="28"/>
    </row>
    <row r="1858" spans="5:5" x14ac:dyDescent="0.2">
      <c r="E1858" s="28"/>
    </row>
    <row r="1859" spans="5:5" x14ac:dyDescent="0.2">
      <c r="E1859" s="28"/>
    </row>
    <row r="1860" spans="5:5" x14ac:dyDescent="0.2">
      <c r="E1860" s="28"/>
    </row>
    <row r="1861" spans="5:5" x14ac:dyDescent="0.2">
      <c r="E1861" s="28"/>
    </row>
    <row r="1862" spans="5:5" x14ac:dyDescent="0.2">
      <c r="E1862" s="28"/>
    </row>
    <row r="1863" spans="5:5" x14ac:dyDescent="0.2">
      <c r="E1863" s="28"/>
    </row>
    <row r="1864" spans="5:5" x14ac:dyDescent="0.2">
      <c r="E1864" s="28"/>
    </row>
    <row r="1865" spans="5:5" x14ac:dyDescent="0.2">
      <c r="E1865" s="28"/>
    </row>
    <row r="1866" spans="5:5" x14ac:dyDescent="0.2">
      <c r="E1866" s="28"/>
    </row>
    <row r="1867" spans="5:5" x14ac:dyDescent="0.2">
      <c r="E1867" s="28"/>
    </row>
    <row r="1868" spans="5:5" x14ac:dyDescent="0.2">
      <c r="E1868" s="28"/>
    </row>
    <row r="1869" spans="5:5" x14ac:dyDescent="0.2">
      <c r="E1869" s="28"/>
    </row>
    <row r="1870" spans="5:5" x14ac:dyDescent="0.2">
      <c r="E1870" s="28"/>
    </row>
    <row r="1871" spans="5:5" x14ac:dyDescent="0.2">
      <c r="E1871" s="28"/>
    </row>
    <row r="1872" spans="5:5" x14ac:dyDescent="0.2">
      <c r="E1872" s="28"/>
    </row>
    <row r="1873" spans="5:5" x14ac:dyDescent="0.2">
      <c r="E1873" s="28"/>
    </row>
    <row r="1874" spans="5:5" x14ac:dyDescent="0.2">
      <c r="E1874" s="28"/>
    </row>
    <row r="1875" spans="5:5" x14ac:dyDescent="0.2">
      <c r="E1875" s="28"/>
    </row>
    <row r="1876" spans="5:5" x14ac:dyDescent="0.2">
      <c r="E1876" s="28"/>
    </row>
    <row r="1877" spans="5:5" x14ac:dyDescent="0.2">
      <c r="E1877" s="28"/>
    </row>
    <row r="1878" spans="5:5" x14ac:dyDescent="0.2">
      <c r="E1878" s="28"/>
    </row>
    <row r="1879" spans="5:5" x14ac:dyDescent="0.2">
      <c r="E1879" s="28"/>
    </row>
    <row r="1880" spans="5:5" x14ac:dyDescent="0.2">
      <c r="E1880" s="28"/>
    </row>
    <row r="1881" spans="5:5" x14ac:dyDescent="0.2">
      <c r="E1881" s="28"/>
    </row>
    <row r="1882" spans="5:5" x14ac:dyDescent="0.2">
      <c r="E1882" s="28"/>
    </row>
    <row r="1883" spans="5:5" x14ac:dyDescent="0.2">
      <c r="E1883" s="28"/>
    </row>
    <row r="1884" spans="5:5" x14ac:dyDescent="0.2">
      <c r="E1884" s="28"/>
    </row>
    <row r="1885" spans="5:5" x14ac:dyDescent="0.2">
      <c r="E1885" s="28"/>
    </row>
    <row r="1886" spans="5:5" x14ac:dyDescent="0.2">
      <c r="E1886" s="28"/>
    </row>
    <row r="1887" spans="5:5" x14ac:dyDescent="0.2">
      <c r="E1887" s="28"/>
    </row>
    <row r="1888" spans="5:5" x14ac:dyDescent="0.2">
      <c r="E1888" s="28"/>
    </row>
    <row r="1889" spans="5:5" x14ac:dyDescent="0.2">
      <c r="E1889" s="28"/>
    </row>
    <row r="1890" spans="5:5" x14ac:dyDescent="0.2">
      <c r="E1890" s="28"/>
    </row>
    <row r="1891" spans="5:5" x14ac:dyDescent="0.2">
      <c r="E1891" s="28"/>
    </row>
    <row r="1892" spans="5:5" x14ac:dyDescent="0.2">
      <c r="E1892" s="28"/>
    </row>
    <row r="1893" spans="5:5" x14ac:dyDescent="0.2">
      <c r="E1893" s="28"/>
    </row>
    <row r="1894" spans="5:5" x14ac:dyDescent="0.2">
      <c r="E1894" s="28"/>
    </row>
    <row r="1895" spans="5:5" x14ac:dyDescent="0.2">
      <c r="E1895" s="28"/>
    </row>
    <row r="1896" spans="5:5" x14ac:dyDescent="0.2">
      <c r="E1896" s="28"/>
    </row>
    <row r="1897" spans="5:5" x14ac:dyDescent="0.2">
      <c r="E1897" s="28"/>
    </row>
    <row r="1898" spans="5:5" x14ac:dyDescent="0.2">
      <c r="E1898" s="28"/>
    </row>
    <row r="1899" spans="5:5" x14ac:dyDescent="0.2">
      <c r="E1899" s="28"/>
    </row>
    <row r="1900" spans="5:5" x14ac:dyDescent="0.2">
      <c r="E1900" s="28"/>
    </row>
    <row r="1901" spans="5:5" x14ac:dyDescent="0.2">
      <c r="E1901" s="28"/>
    </row>
    <row r="1902" spans="5:5" x14ac:dyDescent="0.2">
      <c r="E1902" s="28"/>
    </row>
    <row r="1903" spans="5:5" x14ac:dyDescent="0.2">
      <c r="E1903" s="28"/>
    </row>
    <row r="1904" spans="5:5" x14ac:dyDescent="0.2">
      <c r="E1904" s="28"/>
    </row>
    <row r="1905" spans="5:5" x14ac:dyDescent="0.2">
      <c r="E1905" s="28"/>
    </row>
    <row r="1906" spans="5:5" x14ac:dyDescent="0.2">
      <c r="E1906" s="28"/>
    </row>
    <row r="1907" spans="5:5" x14ac:dyDescent="0.2">
      <c r="E1907" s="28"/>
    </row>
    <row r="1908" spans="5:5" x14ac:dyDescent="0.2">
      <c r="E1908" s="28"/>
    </row>
    <row r="1909" spans="5:5" x14ac:dyDescent="0.2">
      <c r="E1909" s="28"/>
    </row>
    <row r="1910" spans="5:5" x14ac:dyDescent="0.2">
      <c r="E1910" s="28"/>
    </row>
    <row r="1911" spans="5:5" x14ac:dyDescent="0.2">
      <c r="E1911" s="28"/>
    </row>
    <row r="1912" spans="5:5" x14ac:dyDescent="0.2">
      <c r="E1912" s="28"/>
    </row>
    <row r="1913" spans="5:5" x14ac:dyDescent="0.2">
      <c r="E1913" s="28"/>
    </row>
    <row r="1914" spans="5:5" x14ac:dyDescent="0.2">
      <c r="E1914" s="28"/>
    </row>
    <row r="1915" spans="5:5" x14ac:dyDescent="0.2">
      <c r="E1915" s="28"/>
    </row>
    <row r="1916" spans="5:5" x14ac:dyDescent="0.2">
      <c r="E1916" s="28"/>
    </row>
    <row r="1917" spans="5:5" x14ac:dyDescent="0.2">
      <c r="E1917" s="28"/>
    </row>
    <row r="1918" spans="5:5" x14ac:dyDescent="0.2">
      <c r="E1918" s="28"/>
    </row>
    <row r="1919" spans="5:5" x14ac:dyDescent="0.2">
      <c r="E1919" s="28"/>
    </row>
    <row r="1920" spans="5:5" x14ac:dyDescent="0.2">
      <c r="E1920" s="28"/>
    </row>
    <row r="1921" spans="5:5" x14ac:dyDescent="0.2">
      <c r="E1921" s="28"/>
    </row>
    <row r="1922" spans="5:5" x14ac:dyDescent="0.2">
      <c r="E1922" s="28"/>
    </row>
    <row r="1923" spans="5:5" x14ac:dyDescent="0.2">
      <c r="E1923" s="28"/>
    </row>
    <row r="1924" spans="5:5" x14ac:dyDescent="0.2">
      <c r="E1924" s="28"/>
    </row>
    <row r="1925" spans="5:5" x14ac:dyDescent="0.2">
      <c r="E1925" s="28"/>
    </row>
    <row r="1926" spans="5:5" x14ac:dyDescent="0.2">
      <c r="E1926" s="28"/>
    </row>
    <row r="1927" spans="5:5" x14ac:dyDescent="0.2">
      <c r="E1927" s="28"/>
    </row>
    <row r="1928" spans="5:5" x14ac:dyDescent="0.2">
      <c r="E1928" s="28"/>
    </row>
    <row r="1929" spans="5:5" x14ac:dyDescent="0.2">
      <c r="E1929" s="28"/>
    </row>
    <row r="1930" spans="5:5" x14ac:dyDescent="0.2">
      <c r="E1930" s="28"/>
    </row>
    <row r="1931" spans="5:5" x14ac:dyDescent="0.2">
      <c r="E1931" s="28"/>
    </row>
    <row r="1932" spans="5:5" x14ac:dyDescent="0.2">
      <c r="E1932" s="28"/>
    </row>
    <row r="1933" spans="5:5" x14ac:dyDescent="0.2">
      <c r="E1933" s="28"/>
    </row>
    <row r="1934" spans="5:5" x14ac:dyDescent="0.2">
      <c r="E1934" s="28"/>
    </row>
    <row r="1935" spans="5:5" x14ac:dyDescent="0.2">
      <c r="E1935" s="28"/>
    </row>
    <row r="1936" spans="5:5" x14ac:dyDescent="0.2">
      <c r="E1936" s="28"/>
    </row>
    <row r="1937" spans="5:5" x14ac:dyDescent="0.2">
      <c r="E1937" s="28"/>
    </row>
    <row r="1938" spans="5:5" x14ac:dyDescent="0.2">
      <c r="E1938" s="28"/>
    </row>
    <row r="1939" spans="5:5" x14ac:dyDescent="0.2">
      <c r="E1939" s="28"/>
    </row>
    <row r="1940" spans="5:5" x14ac:dyDescent="0.2">
      <c r="E1940" s="28"/>
    </row>
    <row r="1941" spans="5:5" x14ac:dyDescent="0.2">
      <c r="E1941" s="28"/>
    </row>
    <row r="1942" spans="5:5" x14ac:dyDescent="0.2">
      <c r="E1942" s="28"/>
    </row>
    <row r="1943" spans="5:5" x14ac:dyDescent="0.2">
      <c r="E1943" s="28"/>
    </row>
    <row r="1944" spans="5:5" x14ac:dyDescent="0.2">
      <c r="E1944" s="28"/>
    </row>
    <row r="1945" spans="5:5" x14ac:dyDescent="0.2">
      <c r="E1945" s="28"/>
    </row>
    <row r="1946" spans="5:5" x14ac:dyDescent="0.2">
      <c r="E1946" s="28"/>
    </row>
    <row r="1947" spans="5:5" x14ac:dyDescent="0.2">
      <c r="E1947" s="28"/>
    </row>
    <row r="1948" spans="5:5" x14ac:dyDescent="0.2">
      <c r="E1948" s="28"/>
    </row>
    <row r="1949" spans="5:5" x14ac:dyDescent="0.2">
      <c r="E1949" s="28"/>
    </row>
    <row r="1950" spans="5:5" x14ac:dyDescent="0.2">
      <c r="E1950" s="28"/>
    </row>
    <row r="1951" spans="5:5" x14ac:dyDescent="0.2">
      <c r="E1951" s="28"/>
    </row>
    <row r="1952" spans="5:5" x14ac:dyDescent="0.2">
      <c r="E1952" s="28"/>
    </row>
    <row r="1953" spans="5:5" x14ac:dyDescent="0.2">
      <c r="E1953" s="28"/>
    </row>
    <row r="1954" spans="5:5" x14ac:dyDescent="0.2">
      <c r="E1954" s="28"/>
    </row>
    <row r="1955" spans="5:5" x14ac:dyDescent="0.2">
      <c r="E1955" s="28"/>
    </row>
    <row r="1956" spans="5:5" x14ac:dyDescent="0.2">
      <c r="E1956" s="28"/>
    </row>
    <row r="1957" spans="5:5" x14ac:dyDescent="0.2">
      <c r="E1957" s="28"/>
    </row>
    <row r="1958" spans="5:5" x14ac:dyDescent="0.2">
      <c r="E1958" s="28"/>
    </row>
    <row r="1959" spans="5:5" x14ac:dyDescent="0.2">
      <c r="E1959" s="28"/>
    </row>
    <row r="1960" spans="5:5" x14ac:dyDescent="0.2">
      <c r="E1960" s="28"/>
    </row>
    <row r="1961" spans="5:5" x14ac:dyDescent="0.2">
      <c r="E1961" s="28"/>
    </row>
    <row r="1962" spans="5:5" x14ac:dyDescent="0.2">
      <c r="E1962" s="28"/>
    </row>
    <row r="1963" spans="5:5" x14ac:dyDescent="0.2">
      <c r="E1963" s="28"/>
    </row>
    <row r="1964" spans="5:5" x14ac:dyDescent="0.2">
      <c r="E1964" s="28"/>
    </row>
    <row r="1965" spans="5:5" x14ac:dyDescent="0.2">
      <c r="E1965" s="28"/>
    </row>
    <row r="1966" spans="5:5" x14ac:dyDescent="0.2">
      <c r="E1966" s="28"/>
    </row>
    <row r="1967" spans="5:5" x14ac:dyDescent="0.2">
      <c r="E1967" s="28"/>
    </row>
    <row r="1968" spans="5:5" x14ac:dyDescent="0.2">
      <c r="E1968" s="28"/>
    </row>
    <row r="1969" spans="5:5" x14ac:dyDescent="0.2">
      <c r="E1969" s="28"/>
    </row>
    <row r="1970" spans="5:5" x14ac:dyDescent="0.2">
      <c r="E1970" s="28"/>
    </row>
    <row r="1971" spans="5:5" x14ac:dyDescent="0.2">
      <c r="E1971" s="28"/>
    </row>
    <row r="1972" spans="5:5" x14ac:dyDescent="0.2">
      <c r="E1972" s="28"/>
    </row>
    <row r="1973" spans="5:5" x14ac:dyDescent="0.2">
      <c r="E1973" s="28"/>
    </row>
    <row r="1974" spans="5:5" x14ac:dyDescent="0.2">
      <c r="E1974" s="28"/>
    </row>
    <row r="1975" spans="5:5" x14ac:dyDescent="0.2">
      <c r="E1975" s="28"/>
    </row>
    <row r="1976" spans="5:5" x14ac:dyDescent="0.2">
      <c r="E1976" s="28"/>
    </row>
    <row r="1977" spans="5:5" x14ac:dyDescent="0.2">
      <c r="E1977" s="28"/>
    </row>
    <row r="1978" spans="5:5" x14ac:dyDescent="0.2">
      <c r="E1978" s="28"/>
    </row>
    <row r="1979" spans="5:5" x14ac:dyDescent="0.2">
      <c r="E1979" s="28"/>
    </row>
    <row r="1980" spans="5:5" x14ac:dyDescent="0.2">
      <c r="E1980" s="28"/>
    </row>
    <row r="1981" spans="5:5" x14ac:dyDescent="0.2">
      <c r="E1981" s="28"/>
    </row>
    <row r="1982" spans="5:5" x14ac:dyDescent="0.2">
      <c r="E1982" s="28"/>
    </row>
    <row r="1983" spans="5:5" x14ac:dyDescent="0.2">
      <c r="E1983" s="28"/>
    </row>
    <row r="1984" spans="5:5" x14ac:dyDescent="0.2">
      <c r="E1984" s="28"/>
    </row>
    <row r="1985" spans="5:5" x14ac:dyDescent="0.2">
      <c r="E1985" s="28"/>
    </row>
    <row r="1986" spans="5:5" x14ac:dyDescent="0.2">
      <c r="E1986" s="28"/>
    </row>
    <row r="1987" spans="5:5" x14ac:dyDescent="0.2">
      <c r="E1987" s="28"/>
    </row>
    <row r="1988" spans="5:5" x14ac:dyDescent="0.2">
      <c r="E1988" s="28"/>
    </row>
    <row r="1989" spans="5:5" x14ac:dyDescent="0.2">
      <c r="E1989" s="28"/>
    </row>
    <row r="1990" spans="5:5" x14ac:dyDescent="0.2">
      <c r="E1990" s="28"/>
    </row>
    <row r="1991" spans="5:5" x14ac:dyDescent="0.2">
      <c r="E1991" s="28"/>
    </row>
    <row r="1992" spans="5:5" x14ac:dyDescent="0.2">
      <c r="E1992" s="28"/>
    </row>
    <row r="1993" spans="5:5" x14ac:dyDescent="0.2">
      <c r="E1993" s="28"/>
    </row>
    <row r="1994" spans="5:5" x14ac:dyDescent="0.2">
      <c r="E1994" s="28"/>
    </row>
    <row r="1995" spans="5:5" x14ac:dyDescent="0.2">
      <c r="E1995" s="28"/>
    </row>
    <row r="1996" spans="5:5" x14ac:dyDescent="0.2">
      <c r="E1996" s="28"/>
    </row>
    <row r="1997" spans="5:5" x14ac:dyDescent="0.2">
      <c r="E1997" s="28"/>
    </row>
    <row r="1998" spans="5:5" x14ac:dyDescent="0.2">
      <c r="E1998" s="28"/>
    </row>
    <row r="1999" spans="5:5" x14ac:dyDescent="0.2">
      <c r="E1999" s="28"/>
    </row>
    <row r="2000" spans="5:5" x14ac:dyDescent="0.2">
      <c r="E2000" s="28"/>
    </row>
    <row r="2001" spans="5:5" x14ac:dyDescent="0.2">
      <c r="E2001" s="28"/>
    </row>
    <row r="2002" spans="5:5" x14ac:dyDescent="0.2">
      <c r="E2002" s="28"/>
    </row>
    <row r="2003" spans="5:5" x14ac:dyDescent="0.2">
      <c r="E2003" s="28"/>
    </row>
    <row r="2004" spans="5:5" x14ac:dyDescent="0.2">
      <c r="E2004" s="28"/>
    </row>
    <row r="2005" spans="5:5" x14ac:dyDescent="0.2">
      <c r="E2005" s="28"/>
    </row>
    <row r="2006" spans="5:5" x14ac:dyDescent="0.2">
      <c r="E2006" s="28"/>
    </row>
    <row r="2007" spans="5:5" x14ac:dyDescent="0.2">
      <c r="E2007" s="28"/>
    </row>
    <row r="2008" spans="5:5" x14ac:dyDescent="0.2">
      <c r="E2008" s="28"/>
    </row>
    <row r="2009" spans="5:5" x14ac:dyDescent="0.2">
      <c r="E2009" s="28"/>
    </row>
    <row r="2010" spans="5:5" x14ac:dyDescent="0.2">
      <c r="E2010" s="28"/>
    </row>
    <row r="2011" spans="5:5" x14ac:dyDescent="0.2">
      <c r="E2011" s="28"/>
    </row>
    <row r="2012" spans="5:5" x14ac:dyDescent="0.2">
      <c r="E2012" s="28"/>
    </row>
    <row r="2013" spans="5:5" x14ac:dyDescent="0.2">
      <c r="E2013" s="28"/>
    </row>
    <row r="2014" spans="5:5" x14ac:dyDescent="0.2">
      <c r="E2014" s="28"/>
    </row>
    <row r="2015" spans="5:5" x14ac:dyDescent="0.2">
      <c r="E2015" s="28"/>
    </row>
    <row r="2016" spans="5:5" x14ac:dyDescent="0.2">
      <c r="E2016" s="28"/>
    </row>
    <row r="2017" spans="5:5" x14ac:dyDescent="0.2">
      <c r="E2017" s="28"/>
    </row>
    <row r="2018" spans="5:5" x14ac:dyDescent="0.2">
      <c r="E2018" s="28"/>
    </row>
    <row r="2019" spans="5:5" x14ac:dyDescent="0.2">
      <c r="E2019" s="28"/>
    </row>
    <row r="2020" spans="5:5" x14ac:dyDescent="0.2">
      <c r="E2020" s="28"/>
    </row>
    <row r="2021" spans="5:5" x14ac:dyDescent="0.2">
      <c r="E2021" s="28"/>
    </row>
    <row r="2022" spans="5:5" x14ac:dyDescent="0.2">
      <c r="E2022" s="28"/>
    </row>
    <row r="2023" spans="5:5" x14ac:dyDescent="0.2">
      <c r="E2023" s="28"/>
    </row>
    <row r="2024" spans="5:5" x14ac:dyDescent="0.2">
      <c r="E2024" s="28"/>
    </row>
    <row r="2025" spans="5:5" x14ac:dyDescent="0.2">
      <c r="E2025" s="28"/>
    </row>
    <row r="2026" spans="5:5" x14ac:dyDescent="0.2">
      <c r="E2026" s="28"/>
    </row>
    <row r="2027" spans="5:5" x14ac:dyDescent="0.2">
      <c r="E2027" s="28"/>
    </row>
    <row r="2028" spans="5:5" x14ac:dyDescent="0.2">
      <c r="E2028" s="28"/>
    </row>
    <row r="2029" spans="5:5" x14ac:dyDescent="0.2">
      <c r="E2029" s="28"/>
    </row>
    <row r="2030" spans="5:5" x14ac:dyDescent="0.2">
      <c r="E2030" s="28"/>
    </row>
    <row r="2031" spans="5:5" x14ac:dyDescent="0.2">
      <c r="E2031" s="28"/>
    </row>
    <row r="2032" spans="5:5" x14ac:dyDescent="0.2">
      <c r="E2032" s="28"/>
    </row>
    <row r="2033" spans="5:5" x14ac:dyDescent="0.2">
      <c r="E2033" s="28"/>
    </row>
    <row r="2034" spans="5:5" x14ac:dyDescent="0.2">
      <c r="E2034" s="28"/>
    </row>
    <row r="2035" spans="5:5" x14ac:dyDescent="0.2">
      <c r="E2035" s="28"/>
    </row>
    <row r="2036" spans="5:5" x14ac:dyDescent="0.2">
      <c r="E2036" s="28"/>
    </row>
    <row r="2037" spans="5:5" x14ac:dyDescent="0.2">
      <c r="E2037" s="28"/>
    </row>
    <row r="2038" spans="5:5" x14ac:dyDescent="0.2">
      <c r="E2038" s="28"/>
    </row>
    <row r="2039" spans="5:5" x14ac:dyDescent="0.2">
      <c r="E2039" s="28"/>
    </row>
    <row r="2040" spans="5:5" x14ac:dyDescent="0.2">
      <c r="E2040" s="28"/>
    </row>
    <row r="2041" spans="5:5" x14ac:dyDescent="0.2">
      <c r="E2041" s="28"/>
    </row>
    <row r="2042" spans="5:5" x14ac:dyDescent="0.2">
      <c r="E2042" s="28"/>
    </row>
    <row r="2043" spans="5:5" x14ac:dyDescent="0.2">
      <c r="E2043" s="28"/>
    </row>
    <row r="2044" spans="5:5" x14ac:dyDescent="0.2">
      <c r="E2044" s="28"/>
    </row>
    <row r="2045" spans="5:5" x14ac:dyDescent="0.2">
      <c r="E2045" s="28"/>
    </row>
    <row r="2046" spans="5:5" x14ac:dyDescent="0.2">
      <c r="E2046" s="28"/>
    </row>
    <row r="2047" spans="5:5" x14ac:dyDescent="0.2">
      <c r="E2047" s="28"/>
    </row>
    <row r="2048" spans="5:5" x14ac:dyDescent="0.2">
      <c r="E2048" s="28"/>
    </row>
    <row r="2049" spans="5:5" x14ac:dyDescent="0.2">
      <c r="E2049" s="28"/>
    </row>
    <row r="2050" spans="5:5" x14ac:dyDescent="0.2">
      <c r="E2050" s="28"/>
    </row>
    <row r="2051" spans="5:5" x14ac:dyDescent="0.2">
      <c r="E2051" s="28"/>
    </row>
    <row r="2052" spans="5:5" x14ac:dyDescent="0.2">
      <c r="E2052" s="28"/>
    </row>
    <row r="2053" spans="5:5" x14ac:dyDescent="0.2">
      <c r="E2053" s="28"/>
    </row>
    <row r="2054" spans="5:5" x14ac:dyDescent="0.2">
      <c r="E2054" s="28"/>
    </row>
    <row r="2055" spans="5:5" x14ac:dyDescent="0.2">
      <c r="E2055" s="28"/>
    </row>
    <row r="2056" spans="5:5" x14ac:dyDescent="0.2">
      <c r="E2056" s="28"/>
    </row>
    <row r="2057" spans="5:5" x14ac:dyDescent="0.2">
      <c r="E2057" s="28"/>
    </row>
  </sheetData>
  <customSheetViews>
    <customSheetView guid="{929466DC-14DE-4D9C-AA3A-9F80145C0344}" showPageBreaks="1" fitToPage="1" printArea="1">
      <pane ySplit="3" topLeftCell="A4" activePane="bottomLeft" state="frozen"/>
      <selection pane="bottomLeft" sqref="A1:XFD1048576"/>
      <pageMargins left="0.25" right="0.25" top="0.75" bottom="0.75" header="0.3" footer="0.3"/>
      <printOptions headings="1"/>
      <pageSetup paperSize="9" scale="64" fitToHeight="0" orientation="landscape" r:id="rId1"/>
      <headerFooter>
        <oddHeader>&amp;C
&amp;G&amp;RСтратегия за преход към кръгова икономика, 2021-2027 г.</oddHeader>
        <oddFooter>&amp;LПлан за действие в изпълнение на Стратегия за преход към кръгова икономика, 2021-2027 г.&amp;R&amp;P</oddFooter>
      </headerFooter>
    </customSheetView>
    <customSheetView guid="{5E573EAC-18B9-4D72-BAE9-266663C7F7EC}" fitToPage="1">
      <pane ySplit="3" topLeftCell="A41" activePane="bottomLeft" state="frozen"/>
      <selection pane="bottomLeft" activeCell="M43" sqref="M43"/>
      <pageMargins left="0.25" right="0.25" top="0.75" bottom="0.75" header="0.3" footer="0.3"/>
      <printOptions headings="1"/>
      <pageSetup paperSize="9" scale="64" fitToHeight="0" orientation="landscape" r:id="rId2"/>
      <headerFooter>
        <oddHeader>&amp;C
&amp;G&amp;RСтратегия за преход към кръгова икономика, 2021-2027 г.</oddHeader>
        <oddFooter>&amp;LПлан за действие в изпълнение на Стратегия за преход към кръгова икономика, 2021-2027 г.&amp;R&amp;P</oddFooter>
      </headerFooter>
    </customSheetView>
    <customSheetView guid="{B94B0783-E927-42B5-BB35-22172BC75A9B}" fitToPage="1" printArea="1">
      <pane ySplit="3" topLeftCell="A46" activePane="bottomLeft" state="frozen"/>
      <selection pane="bottomLeft" activeCell="A50" sqref="A50:L50"/>
      <pageMargins left="0.25" right="0.25" top="0.75" bottom="0.75" header="0.3" footer="0.3"/>
      <printOptions headings="1"/>
      <pageSetup paperSize="9" scale="65" fitToHeight="0" orientation="landscape" r:id="rId3"/>
      <headerFooter>
        <oddHeader>&amp;C
&amp;G&amp;RСтратегия за преход към кръгова икономика, 2021-2027 г.</oddHeader>
        <oddFooter>&amp;LПлан за действие в изпълнение на Стратегия за преход към кръгова икономика, 2021-2027 г.&amp;R&amp;P</oddFooter>
      </headerFooter>
    </customSheetView>
    <customSheetView guid="{BFD971D1-C6A2-48B3-8893-C3A26CADBCF7}" fitToPage="1">
      <pane ySplit="3" topLeftCell="A37" activePane="bottomLeft" state="frozen"/>
      <selection pane="bottomLeft" activeCell="E38" sqref="E38"/>
      <pageMargins left="0.25" right="0.25" top="0.75" bottom="0.75" header="0.3" footer="0.3"/>
      <printOptions headings="1"/>
      <pageSetup paperSize="9" scale="64" fitToHeight="0" orientation="landscape" r:id="rId4"/>
      <headerFooter>
        <oddHeader>&amp;C
&amp;G&amp;RСтратегия за преход към кръгова икономика, 2021-2027 г.</oddHeader>
        <oddFooter>&amp;LПлан за действие в изпълнение на Стратегия за преход към кръгова икономика, 2021-2027 г.&amp;R&amp;P</oddFooter>
      </headerFooter>
    </customSheetView>
    <customSheetView guid="{89786387-AC0E-4432-87C3-485395F83684}" fitToPage="1">
      <pane ySplit="3" topLeftCell="A100" activePane="bottomLeft" state="frozen"/>
      <selection pane="bottomLeft" activeCell="F109" sqref="F108:F109"/>
      <pageMargins left="0.25" right="0.25" top="0.75" bottom="0.75" header="0.3" footer="0.3"/>
      <printOptions headings="1"/>
      <pageSetup paperSize="9" scale="64" fitToHeight="0" orientation="landscape" r:id="rId5"/>
      <headerFooter>
        <oddHeader>&amp;C
&amp;G&amp;RСтратегия за преход към кръгова икономика, 2021-2027 г.</oddHeader>
        <oddFooter>&amp;LПлан за действие в изпълнение на Стратегия за преход към кръгова икономика, 2021-2027 г.&amp;R&amp;P</oddFooter>
      </headerFooter>
    </customSheetView>
  </customSheetViews>
  <mergeCells count="9">
    <mergeCell ref="G2:G3"/>
    <mergeCell ref="H2:H3"/>
    <mergeCell ref="I2:J2"/>
    <mergeCell ref="K2:L2"/>
    <mergeCell ref="B2:B3"/>
    <mergeCell ref="C2:C3"/>
    <mergeCell ref="D2:D3"/>
    <mergeCell ref="E2:E3"/>
    <mergeCell ref="F2:F3"/>
  </mergeCells>
  <phoneticPr fontId="4" type="noConversion"/>
  <printOptions headings="1"/>
  <pageMargins left="0.23622047244094499" right="0.23622047244094499" top="0.74803149606299202" bottom="0.74803149606299202" header="0.31496062992126" footer="0.31496062992126"/>
  <pageSetup paperSize="9" fitToHeight="0" orientation="landscape" r:id="rId6"/>
  <headerFooter>
    <oddHeader>&amp;C
&amp;RСтратегия за преход към кръгова икономика, 2022-2027 г.</oddHeader>
    <oddFooter>&amp;LПлан за действие в изпълнение на Стратегия за преход към кръгова икономика, 2022-2027 г.&amp;R&amp;P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Action plan</vt:lpstr>
      <vt:lpstr>'Action plan'!_Toc51412433</vt:lpstr>
      <vt:lpstr>'Action plan'!_Toc51412434</vt:lpstr>
      <vt:lpstr>'Action plan'!Print_Area</vt:lpstr>
      <vt:lpstr>'Action plan'!Print_Titles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G. Nocheva</cp:lastModifiedBy>
  <cp:lastPrinted>2021-07-26T05:24:16Z</cp:lastPrinted>
  <dcterms:created xsi:type="dcterms:W3CDTF">2020-06-23T12:30:32Z</dcterms:created>
  <dcterms:modified xsi:type="dcterms:W3CDTF">2022-10-31T07:52:17Z</dcterms:modified>
</cp:coreProperties>
</file>