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545" windowWidth="14805" windowHeight="6570"/>
  </bookViews>
  <sheets>
    <sheet name="ДЕКЕМВРИ" sheetId="5" r:id="rId1"/>
  </sheets>
  <calcPr calcId="162913"/>
</workbook>
</file>

<file path=xl/calcChain.xml><?xml version="1.0" encoding="utf-8"?>
<calcChain xmlns="http://schemas.openxmlformats.org/spreadsheetml/2006/main">
  <c r="J20" i="5" l="1"/>
  <c r="L23" i="5"/>
  <c r="C20" i="5" l="1"/>
  <c r="D20" i="5"/>
  <c r="E20" i="5"/>
  <c r="F20" i="5"/>
  <c r="G20" i="5"/>
  <c r="H20" i="5"/>
  <c r="I20" i="5"/>
  <c r="K20" i="5"/>
  <c r="L20" i="5"/>
  <c r="M20" i="5"/>
  <c r="N20" i="5"/>
  <c r="B20" i="5"/>
</calcChain>
</file>

<file path=xl/sharedStrings.xml><?xml version="1.0" encoding="utf-8"?>
<sst xmlns="http://schemas.openxmlformats.org/spreadsheetml/2006/main" count="45" uniqueCount="37">
  <si>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</si>
  <si>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</si>
  <si>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</si>
  <si>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</si>
  <si>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</si>
  <si>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</si>
  <si>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</si>
  <si>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</si>
  <si>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</si>
  <si>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</si>
  <si>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</si>
  <si>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</si>
  <si>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</si>
  <si>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</si>
  <si>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</si>
  <si>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</si>
  <si>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</si>
  <si>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</si>
  <si>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</si>
  <si>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</si>
  <si>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</si>
  <si>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</si>
  <si>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</si>
  <si>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</si>
  <si>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</si>
  <si>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</si>
  <si>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</si>
  <si>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</si>
  <si>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</si>
  <si>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</si>
  <si>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</si>
  <si>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</si>
  <si>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</si>
  <si>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ДЕКЕМВРИ 2020 Г.</t>
  </si>
  <si>
    <t>55 948,96</t>
  </si>
  <si>
    <t>22412,15</t>
  </si>
  <si>
    <t>553,27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</si>
</sst>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9" fillId="0" borderId="0"/>
  </cellStyleXfs>
  <cellXfs count="72">
    <xf numFmtId="0" fontId="0" fillId="0" borderId="0" xfId="0"/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4" fontId="10" fillId="0" borderId="12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/>
    </xf>
    <xf numFmtId="0" fontId="12" fillId="0" borderId="10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/>
    </xf>
    <xf numFmtId="4" fontId="12" fillId="0" borderId="11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 wrapText="1"/>
    </xf>
    <xf numFmtId="0" fontId="12" fillId="3" borderId="10" xfId="0" applyNumberFormat="1" applyFont="1" applyFill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wrapText="1"/>
    </xf>
    <xf numFmtId="4" fontId="13" fillId="0" borderId="6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" fontId="0" fillId="0" borderId="0" xfId="0" applyNumberFormat="1"/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0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="90" zoomScaleNormal="90" workbookViewId="0">
      <selection activeCell="S19" sqref="S19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4" ht="15.75" thickBot="1" x14ac:dyDescent="0.3"/>
    <row r="2" spans="1:14" ht="18.75" customHeight="1" thickBot="1" x14ac:dyDescent="0.3">
      <c r="A2" s="62" t="s">
        <v>33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ht="54.75" thickBot="1" x14ac:dyDescent="0.3">
      <c r="A3" s="65" t="s">
        <v>0</v>
      </c>
      <c r="B3" s="2" t="s">
        <v>1</v>
      </c>
      <c r="C3" s="1" t="s">
        <v>2</v>
      </c>
      <c r="D3" s="1" t="s">
        <v>32</v>
      </c>
      <c r="E3" s="2" t="s">
        <v>3</v>
      </c>
      <c r="F3" s="1" t="s">
        <v>4</v>
      </c>
      <c r="G3" s="2" t="s">
        <v>5</v>
      </c>
      <c r="H3" s="67" t="s">
        <v>6</v>
      </c>
      <c r="I3" s="68"/>
      <c r="J3" s="12" t="s">
        <v>29</v>
      </c>
      <c r="K3" s="67" t="s">
        <v>7</v>
      </c>
      <c r="L3" s="68"/>
      <c r="M3" s="12" t="s">
        <v>30</v>
      </c>
      <c r="N3" s="13" t="s">
        <v>8</v>
      </c>
    </row>
    <row r="4" spans="1:14" ht="16.5" customHeight="1" thickBot="1" x14ac:dyDescent="0.3">
      <c r="A4" s="66"/>
      <c r="B4" s="5" t="s">
        <v>9</v>
      </c>
      <c r="C4" s="4" t="s">
        <v>10</v>
      </c>
      <c r="D4" s="4" t="s">
        <v>10</v>
      </c>
      <c r="E4" s="5" t="s">
        <v>11</v>
      </c>
      <c r="F4" s="6" t="s">
        <v>9</v>
      </c>
      <c r="G4" s="5" t="s">
        <v>9</v>
      </c>
      <c r="H4" s="6" t="s">
        <v>9</v>
      </c>
      <c r="I4" s="11" t="s">
        <v>12</v>
      </c>
      <c r="J4" s="4" t="s">
        <v>13</v>
      </c>
      <c r="K4" s="3" t="s">
        <v>9</v>
      </c>
      <c r="L4" s="6" t="s">
        <v>12</v>
      </c>
      <c r="M4" s="6" t="s">
        <v>13</v>
      </c>
      <c r="N4" s="14" t="s">
        <v>9</v>
      </c>
    </row>
    <row r="5" spans="1:14" x14ac:dyDescent="0.25">
      <c r="A5" s="15" t="s">
        <v>14</v>
      </c>
      <c r="B5" s="17">
        <v>49</v>
      </c>
      <c r="C5" s="17">
        <v>72</v>
      </c>
      <c r="D5" s="57">
        <v>4</v>
      </c>
      <c r="E5" s="18">
        <v>0</v>
      </c>
      <c r="F5" s="17">
        <v>0</v>
      </c>
      <c r="G5" s="17">
        <v>0</v>
      </c>
      <c r="H5" s="19">
        <v>7</v>
      </c>
      <c r="I5" s="58">
        <v>29600</v>
      </c>
      <c r="J5" s="20">
        <v>14847.14</v>
      </c>
      <c r="K5" s="19">
        <v>1</v>
      </c>
      <c r="L5" s="21">
        <v>270</v>
      </c>
      <c r="M5" s="60">
        <v>3513.97</v>
      </c>
      <c r="N5" s="22">
        <v>0</v>
      </c>
    </row>
    <row r="6" spans="1:14" ht="15.75" customHeight="1" x14ac:dyDescent="0.25">
      <c r="A6" s="16" t="s">
        <v>15</v>
      </c>
      <c r="B6" s="23">
        <v>69</v>
      </c>
      <c r="C6" s="23">
        <v>81</v>
      </c>
      <c r="D6" s="23">
        <v>9</v>
      </c>
      <c r="E6" s="23">
        <v>14</v>
      </c>
      <c r="F6" s="23">
        <v>0</v>
      </c>
      <c r="G6" s="24">
        <v>0</v>
      </c>
      <c r="H6" s="25">
        <v>18</v>
      </c>
      <c r="I6" s="26">
        <v>29300</v>
      </c>
      <c r="J6" s="27">
        <v>12550</v>
      </c>
      <c r="K6" s="28">
        <v>2</v>
      </c>
      <c r="L6" s="26">
        <v>612</v>
      </c>
      <c r="M6" s="27">
        <v>1555</v>
      </c>
      <c r="N6" s="29">
        <v>0</v>
      </c>
    </row>
    <row r="7" spans="1:14" x14ac:dyDescent="0.25">
      <c r="A7" s="16" t="s">
        <v>16</v>
      </c>
      <c r="B7" s="24">
        <v>105</v>
      </c>
      <c r="C7" s="24">
        <v>156</v>
      </c>
      <c r="D7" s="24">
        <v>11</v>
      </c>
      <c r="E7" s="24">
        <v>3</v>
      </c>
      <c r="F7" s="24">
        <v>0</v>
      </c>
      <c r="G7" s="24">
        <v>0</v>
      </c>
      <c r="H7" s="30">
        <v>12</v>
      </c>
      <c r="I7" s="26">
        <v>22050</v>
      </c>
      <c r="J7" s="27">
        <v>300</v>
      </c>
      <c r="K7" s="31">
        <v>0</v>
      </c>
      <c r="L7" s="26">
        <v>0</v>
      </c>
      <c r="M7" s="27">
        <v>18635</v>
      </c>
      <c r="N7" s="29">
        <v>1</v>
      </c>
    </row>
    <row r="8" spans="1:14" x14ac:dyDescent="0.25">
      <c r="A8" s="16" t="s">
        <v>17</v>
      </c>
      <c r="B8" s="24">
        <v>57</v>
      </c>
      <c r="C8" s="24">
        <v>65</v>
      </c>
      <c r="D8" s="24">
        <v>8</v>
      </c>
      <c r="E8" s="24">
        <v>0</v>
      </c>
      <c r="F8" s="24">
        <v>0</v>
      </c>
      <c r="G8" s="24">
        <v>0</v>
      </c>
      <c r="H8" s="25">
        <v>4</v>
      </c>
      <c r="I8" s="26">
        <v>5300</v>
      </c>
      <c r="J8" s="27">
        <v>53400</v>
      </c>
      <c r="K8" s="31">
        <v>2</v>
      </c>
      <c r="L8" s="26">
        <v>85.09</v>
      </c>
      <c r="M8" s="27">
        <v>15938.67</v>
      </c>
      <c r="N8" s="29">
        <v>0</v>
      </c>
    </row>
    <row r="9" spans="1:14" x14ac:dyDescent="0.25">
      <c r="A9" s="16" t="s">
        <v>18</v>
      </c>
      <c r="B9" s="32">
        <v>35</v>
      </c>
      <c r="C9" s="32">
        <v>38</v>
      </c>
      <c r="D9" s="32">
        <v>3</v>
      </c>
      <c r="E9" s="32">
        <v>0</v>
      </c>
      <c r="F9" s="32">
        <v>0</v>
      </c>
      <c r="G9" s="32">
        <v>1</v>
      </c>
      <c r="H9" s="33">
        <v>9</v>
      </c>
      <c r="I9" s="34">
        <v>23500</v>
      </c>
      <c r="J9" s="35">
        <v>1000</v>
      </c>
      <c r="K9" s="36">
        <v>0</v>
      </c>
      <c r="L9" s="34">
        <v>0</v>
      </c>
      <c r="M9" s="35">
        <v>140.63999999999999</v>
      </c>
      <c r="N9" s="37">
        <v>0</v>
      </c>
    </row>
    <row r="10" spans="1:14" x14ac:dyDescent="0.25">
      <c r="A10" s="16" t="s">
        <v>19</v>
      </c>
      <c r="B10" s="38">
        <v>105</v>
      </c>
      <c r="C10" s="39">
        <v>105</v>
      </c>
      <c r="D10" s="24">
        <v>6</v>
      </c>
      <c r="E10" s="24">
        <v>2</v>
      </c>
      <c r="F10" s="24">
        <v>0</v>
      </c>
      <c r="G10" s="24">
        <v>2</v>
      </c>
      <c r="H10" s="25">
        <v>2</v>
      </c>
      <c r="I10" s="26">
        <v>14000</v>
      </c>
      <c r="J10" s="27">
        <v>500</v>
      </c>
      <c r="K10" s="40">
        <v>0</v>
      </c>
      <c r="L10" s="41">
        <v>0</v>
      </c>
      <c r="M10" s="27">
        <v>582.63</v>
      </c>
      <c r="N10" s="29">
        <v>0</v>
      </c>
    </row>
    <row r="11" spans="1:14" x14ac:dyDescent="0.25">
      <c r="A11" s="16" t="s">
        <v>20</v>
      </c>
      <c r="B11" s="42">
        <v>56</v>
      </c>
      <c r="C11" s="43">
        <v>63</v>
      </c>
      <c r="D11" s="44">
        <v>4</v>
      </c>
      <c r="E11" s="43">
        <v>4</v>
      </c>
      <c r="F11" s="43">
        <v>0</v>
      </c>
      <c r="G11" s="43">
        <v>0</v>
      </c>
      <c r="H11" s="45">
        <v>0</v>
      </c>
      <c r="I11" s="26">
        <v>0</v>
      </c>
      <c r="J11" s="27">
        <v>19045.5</v>
      </c>
      <c r="K11" s="46">
        <v>0</v>
      </c>
      <c r="L11" s="26">
        <v>0</v>
      </c>
      <c r="M11" s="27">
        <v>328</v>
      </c>
      <c r="N11" s="47">
        <v>0</v>
      </c>
    </row>
    <row r="12" spans="1:14" x14ac:dyDescent="0.25">
      <c r="A12" s="16" t="s">
        <v>21</v>
      </c>
      <c r="B12" s="24">
        <v>53</v>
      </c>
      <c r="C12" s="24">
        <v>59</v>
      </c>
      <c r="D12" s="24">
        <v>11</v>
      </c>
      <c r="E12" s="24">
        <v>7</v>
      </c>
      <c r="F12" s="24">
        <v>0</v>
      </c>
      <c r="G12" s="24">
        <v>2</v>
      </c>
      <c r="H12" s="30">
        <v>4</v>
      </c>
      <c r="I12" s="26">
        <v>10100</v>
      </c>
      <c r="J12" s="27">
        <v>250</v>
      </c>
      <c r="K12" s="31">
        <v>4</v>
      </c>
      <c r="L12" s="26">
        <v>4430</v>
      </c>
      <c r="M12" s="27">
        <v>2607</v>
      </c>
      <c r="N12" s="29">
        <v>0</v>
      </c>
    </row>
    <row r="13" spans="1:14" x14ac:dyDescent="0.25">
      <c r="A13" s="16" t="s">
        <v>22</v>
      </c>
      <c r="B13" s="24">
        <v>102</v>
      </c>
      <c r="C13" s="24">
        <v>104</v>
      </c>
      <c r="D13" s="24">
        <v>30</v>
      </c>
      <c r="E13" s="24">
        <v>7</v>
      </c>
      <c r="F13" s="24">
        <v>0</v>
      </c>
      <c r="G13" s="24">
        <v>0</v>
      </c>
      <c r="H13" s="30">
        <v>13</v>
      </c>
      <c r="I13" s="26">
        <v>54100</v>
      </c>
      <c r="J13" s="27">
        <v>22562.51</v>
      </c>
      <c r="K13" s="31">
        <v>2</v>
      </c>
      <c r="L13" s="26" t="s">
        <v>34</v>
      </c>
      <c r="M13" s="27">
        <v>66887.48</v>
      </c>
      <c r="N13" s="29">
        <v>0</v>
      </c>
    </row>
    <row r="14" spans="1:14" x14ac:dyDescent="0.25">
      <c r="A14" s="16" t="s">
        <v>23</v>
      </c>
      <c r="B14" s="23">
        <v>56</v>
      </c>
      <c r="C14" s="48">
        <v>64</v>
      </c>
      <c r="D14" s="32">
        <v>20</v>
      </c>
      <c r="E14" s="24">
        <v>7</v>
      </c>
      <c r="F14" s="24">
        <v>0</v>
      </c>
      <c r="G14" s="24">
        <v>0</v>
      </c>
      <c r="H14" s="30">
        <v>32</v>
      </c>
      <c r="I14" s="26">
        <v>113150</v>
      </c>
      <c r="J14" s="27">
        <v>11399.31</v>
      </c>
      <c r="K14" s="31">
        <v>0</v>
      </c>
      <c r="L14" s="26">
        <v>0</v>
      </c>
      <c r="M14" s="27">
        <v>16462.77</v>
      </c>
      <c r="N14" s="29">
        <v>0</v>
      </c>
    </row>
    <row r="15" spans="1:14" x14ac:dyDescent="0.25">
      <c r="A15" s="16" t="s">
        <v>24</v>
      </c>
      <c r="B15" s="24">
        <v>25</v>
      </c>
      <c r="C15" s="24">
        <v>32</v>
      </c>
      <c r="D15" s="24">
        <v>3</v>
      </c>
      <c r="E15" s="32">
        <v>3</v>
      </c>
      <c r="F15" s="24">
        <v>0</v>
      </c>
      <c r="G15" s="24">
        <v>0</v>
      </c>
      <c r="H15" s="30">
        <v>9</v>
      </c>
      <c r="I15" s="26">
        <v>8900</v>
      </c>
      <c r="J15" s="49">
        <v>2519.11</v>
      </c>
      <c r="K15" s="31">
        <v>0</v>
      </c>
      <c r="L15" s="26">
        <v>0</v>
      </c>
      <c r="M15" s="27">
        <v>6607</v>
      </c>
      <c r="N15" s="29">
        <v>0</v>
      </c>
    </row>
    <row r="16" spans="1:14" x14ac:dyDescent="0.25">
      <c r="A16" s="16" t="s">
        <v>25</v>
      </c>
      <c r="B16" s="24">
        <v>123</v>
      </c>
      <c r="C16" s="24">
        <v>136</v>
      </c>
      <c r="D16" s="23">
        <v>55</v>
      </c>
      <c r="E16" s="24">
        <v>33</v>
      </c>
      <c r="F16" s="24">
        <v>2</v>
      </c>
      <c r="G16" s="24">
        <v>0</v>
      </c>
      <c r="H16" s="30">
        <v>24</v>
      </c>
      <c r="I16" s="26">
        <v>199000</v>
      </c>
      <c r="J16" s="27" t="s">
        <v>35</v>
      </c>
      <c r="K16" s="31">
        <v>0</v>
      </c>
      <c r="L16" s="26">
        <v>0</v>
      </c>
      <c r="M16" s="27" t="s">
        <v>36</v>
      </c>
      <c r="N16" s="29">
        <v>0</v>
      </c>
    </row>
    <row r="17" spans="1:15" x14ac:dyDescent="0.25">
      <c r="A17" s="16" t="s">
        <v>26</v>
      </c>
      <c r="B17" s="32">
        <v>70</v>
      </c>
      <c r="C17" s="32">
        <v>92</v>
      </c>
      <c r="D17" s="32">
        <v>39</v>
      </c>
      <c r="E17" s="32">
        <v>28</v>
      </c>
      <c r="F17" s="32">
        <v>0</v>
      </c>
      <c r="G17" s="32">
        <v>2</v>
      </c>
      <c r="H17" s="50">
        <v>5</v>
      </c>
      <c r="I17" s="34">
        <v>23700</v>
      </c>
      <c r="J17" s="35">
        <v>6534.68</v>
      </c>
      <c r="K17" s="36">
        <v>0</v>
      </c>
      <c r="L17" s="34">
        <v>0</v>
      </c>
      <c r="M17" s="35">
        <v>435</v>
      </c>
      <c r="N17" s="37">
        <v>1</v>
      </c>
    </row>
    <row r="18" spans="1:15" x14ac:dyDescent="0.25">
      <c r="A18" s="16" t="s">
        <v>27</v>
      </c>
      <c r="B18" s="24">
        <v>74</v>
      </c>
      <c r="C18" s="24">
        <v>75</v>
      </c>
      <c r="D18" s="24">
        <v>15</v>
      </c>
      <c r="E18" s="24">
        <v>8</v>
      </c>
      <c r="F18" s="24">
        <v>0</v>
      </c>
      <c r="G18" s="24">
        <v>0</v>
      </c>
      <c r="H18" s="25">
        <v>8</v>
      </c>
      <c r="I18" s="26">
        <v>8400</v>
      </c>
      <c r="J18" s="27">
        <v>8200</v>
      </c>
      <c r="K18" s="31">
        <v>1</v>
      </c>
      <c r="L18" s="26">
        <v>578</v>
      </c>
      <c r="M18" s="27">
        <v>47.4</v>
      </c>
      <c r="N18" s="29">
        <v>0</v>
      </c>
    </row>
    <row r="19" spans="1:15" ht="15.75" thickBot="1" x14ac:dyDescent="0.3">
      <c r="A19" s="16" t="s">
        <v>28</v>
      </c>
      <c r="B19" s="24">
        <v>86</v>
      </c>
      <c r="C19" s="24">
        <v>98</v>
      </c>
      <c r="D19" s="24">
        <v>46</v>
      </c>
      <c r="E19" s="24">
        <v>8</v>
      </c>
      <c r="F19" s="24">
        <v>1</v>
      </c>
      <c r="G19" s="24">
        <v>0</v>
      </c>
      <c r="H19" s="25">
        <v>4</v>
      </c>
      <c r="I19" s="26">
        <v>9000</v>
      </c>
      <c r="J19" s="27">
        <v>7100</v>
      </c>
      <c r="K19" s="31">
        <v>2</v>
      </c>
      <c r="L19" s="26">
        <v>174.84</v>
      </c>
      <c r="M19" s="27">
        <v>3499.51</v>
      </c>
      <c r="N19" s="29">
        <v>0</v>
      </c>
    </row>
    <row r="20" spans="1:15" ht="16.5" thickBot="1" x14ac:dyDescent="0.3">
      <c r="A20" s="7" t="s">
        <v>31</v>
      </c>
      <c r="B20" s="51">
        <f>SUM(B5:B19)</f>
        <v>1065</v>
      </c>
      <c r="C20" s="52">
        <f t="shared" ref="C20:N20" si="0">SUM(C5:C19)</f>
        <v>1240</v>
      </c>
      <c r="D20" s="53">
        <f t="shared" si="0"/>
        <v>264</v>
      </c>
      <c r="E20" s="53">
        <f t="shared" si="0"/>
        <v>124</v>
      </c>
      <c r="F20" s="54">
        <f t="shared" si="0"/>
        <v>3</v>
      </c>
      <c r="G20" s="55">
        <f t="shared" si="0"/>
        <v>7</v>
      </c>
      <c r="H20" s="56">
        <f t="shared" si="0"/>
        <v>151</v>
      </c>
      <c r="I20" s="59">
        <f t="shared" si="0"/>
        <v>550100</v>
      </c>
      <c r="J20" s="61">
        <f>SUM(J5:J19)</f>
        <v>160208.24999999997</v>
      </c>
      <c r="K20" s="56">
        <f t="shared" si="0"/>
        <v>14</v>
      </c>
      <c r="L20" s="59">
        <f t="shared" si="0"/>
        <v>6149.93</v>
      </c>
      <c r="M20" s="61">
        <f t="shared" si="0"/>
        <v>137240.06999999998</v>
      </c>
      <c r="N20" s="51">
        <f t="shared" si="0"/>
        <v>2</v>
      </c>
    </row>
    <row r="21" spans="1:15" x14ac:dyDescent="0.25">
      <c r="B21" s="9"/>
      <c r="C21" s="9"/>
      <c r="D21" s="9"/>
      <c r="E21" s="9"/>
      <c r="F21" s="9"/>
      <c r="G21" s="9"/>
      <c r="H21" s="69"/>
      <c r="I21" s="70"/>
      <c r="J21" s="9"/>
      <c r="K21" s="69"/>
      <c r="L21" s="70"/>
      <c r="M21" s="9"/>
      <c r="N21" s="10"/>
      <c r="O21" s="8"/>
    </row>
    <row r="23" spans="1:15" x14ac:dyDescent="0.25">
      <c r="L23" s="71">
        <f>J20+M20</f>
        <v>297448.31999999995</v>
      </c>
    </row>
  </sheetData>
  <mergeCells count="6">
    <mergeCell ref="A2:N2"/>
    <mergeCell ref="A3:A4"/>
    <mergeCell ref="H3:I3"/>
    <mergeCell ref="K3:L3"/>
    <mergeCell ref="H21:I21"/>
    <mergeCell ref="K21:L21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ДЕКЕМВРИ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2021-01-08T13:31:59Z</dcterms:modified>
</cp:coreProperties>
</file>