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activeTab="1"/>
  </bookViews>
  <sheets>
    <sheet name="Компоненти" sheetId="1" r:id="rId1"/>
    <sheet name="АНМ" sheetId="2" r:id="rId2"/>
  </sheets>
  <calcPr calcId="145621"/>
</workbook>
</file>

<file path=xl/calcChain.xml><?xml version="1.0" encoding="utf-8"?>
<calcChain xmlns="http://schemas.openxmlformats.org/spreadsheetml/2006/main">
  <c r="Y21" i="1" l="1"/>
  <c r="C21" i="2" l="1"/>
  <c r="D21" i="2"/>
  <c r="E21" i="2"/>
  <c r="F21" i="2"/>
  <c r="G21" i="2"/>
  <c r="H21" i="2"/>
  <c r="I21" i="2"/>
  <c r="J21" i="2"/>
  <c r="K21" i="2"/>
  <c r="L21" i="2"/>
  <c r="M21" i="2"/>
  <c r="B21" i="2"/>
  <c r="W21" i="1" l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<sst xmlns="http://schemas.openxmlformats.org/spreadsheetml/2006/main" count="88" uniqueCount="64">
  <si>
    <t>ПЛАНОВИ ПРОВЕРКИ-планирани с плана за контролна дейност на РИОСВ</t>
  </si>
  <si>
    <t>ИЗВЪНРЕДНИ ПРОВЕРКИ</t>
  </si>
  <si>
    <t>дадени предписания</t>
  </si>
  <si>
    <t>Комплексно разрешително</t>
  </si>
  <si>
    <t>СЕВЕЗО обекти</t>
  </si>
  <si>
    <t>Комплексна проверка</t>
  </si>
  <si>
    <t>въздух</t>
  </si>
  <si>
    <t>води</t>
  </si>
  <si>
    <t>почви</t>
  </si>
  <si>
    <t>отпадъци</t>
  </si>
  <si>
    <t>химикали</t>
  </si>
  <si>
    <t>шум</t>
  </si>
  <si>
    <t>биологично разнообразие</t>
  </si>
  <si>
    <t>защитени територии</t>
  </si>
  <si>
    <t>защитени зони</t>
  </si>
  <si>
    <t>ЗЛР</t>
  </si>
  <si>
    <t>ОВОС и ЕО</t>
  </si>
  <si>
    <t>ЗОПОЕЩ</t>
  </si>
  <si>
    <t>изменение на климата</t>
  </si>
  <si>
    <t>ГМО</t>
  </si>
  <si>
    <t>последващ контрол- по изпълнение на дадено предписание</t>
  </si>
  <si>
    <t>по сигнал/ жалба</t>
  </si>
  <si>
    <t>по Заповед на министъра</t>
  </si>
  <si>
    <t>други ( да се уточни какви)</t>
  </si>
  <si>
    <t>висок риск</t>
  </si>
  <si>
    <t>нисък риск</t>
  </si>
  <si>
    <t xml:space="preserve">Общо </t>
  </si>
  <si>
    <t>РИОСВ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</si>
  <si>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</si>
  <si>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</si>
  <si>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</si>
  <si>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</si>
  <si>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</si>
  <si>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</si>
  <si>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</si>
  <si>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</si>
  <si>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</si>
  <si>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</si>
  <si>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</si>
  <si>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</si>
  <si>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</si>
  <si>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</si>
  <si>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</si>
  <si>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</si>
  <si>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</si>
  <si>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</si>
  <si>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</si>
  <si>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</si>
  <si>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</si>
  <si>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</si>
  <si>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</si>
  <si>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</si>
  <si>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</si>
  <si>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</si>
  <si>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</si>
  <si>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</si>
  <si>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</si>
  <si>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</si>
  <si>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</si>
  <si>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ОБЩО</t>
  </si>
  <si>
    <t xml:space="preserve"> ОТЧЕТ ЗА КОНТРОЛНАТА ДЕЙНОСТ НА РИОСВ ПРЕЗ МЕСЕЦ МАЙ 2015 Г.</t>
  </si>
  <si>
    <t>о</t>
  </si>
  <si>
    <t>37.06</t>
  </si>
  <si>
    <t>ПРЕДПРИЕТИ АДМИНИСТРАТИВНО НАКАЗАТЕЛНИ МЕРКИ ОТ РИОСВ ПРЕЗ МЕСЕЦ МАЙ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</si>
</sst>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7" borderId="19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left" vertical="top" wrapText="1"/>
    </xf>
    <xf numFmtId="0" fontId="12" fillId="0" borderId="39" xfId="0" applyFont="1" applyFill="1" applyBorder="1" applyAlignment="1">
      <alignment horizontal="left" vertical="top" wrapText="1"/>
    </xf>
    <xf numFmtId="0" fontId="12" fillId="0" borderId="40" xfId="0" applyFont="1" applyFill="1" applyBorder="1" applyAlignment="1">
      <alignment horizontal="left" vertical="top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top" wrapText="1"/>
    </xf>
    <xf numFmtId="0" fontId="12" fillId="0" borderId="34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7" fillId="2" borderId="30" xfId="0" applyFont="1" applyFill="1" applyBorder="1"/>
    <xf numFmtId="0" fontId="8" fillId="2" borderId="4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3" fillId="9" borderId="26" xfId="0" applyFont="1" applyFill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4" fontId="11" fillId="0" borderId="0" xfId="0" applyNumberFormat="1" applyFont="1" applyBorder="1" applyAlignment="1">
      <alignment horizontal="right" vertical="center"/>
    </xf>
    <xf numFmtId="0" fontId="11" fillId="0" borderId="34" xfId="0" applyNumberFormat="1" applyFont="1" applyBorder="1" applyAlignment="1">
      <alignment horizontal="center"/>
    </xf>
    <xf numFmtId="0" fontId="11" fillId="0" borderId="36" xfId="0" applyNumberFormat="1" applyFont="1" applyBorder="1" applyAlignment="1">
      <alignment horizontal="center"/>
    </xf>
    <xf numFmtId="0" fontId="11" fillId="0" borderId="36" xfId="0" applyNumberFormat="1" applyFont="1" applyBorder="1" applyAlignment="1">
      <alignment horizontal="center" vertical="center"/>
    </xf>
    <xf numFmtId="4" fontId="11" fillId="0" borderId="37" xfId="0" applyNumberFormat="1" applyFont="1" applyBorder="1" applyAlignment="1">
      <alignment horizontal="right" vertical="center"/>
    </xf>
    <xf numFmtId="0" fontId="11" fillId="0" borderId="35" xfId="0" applyNumberFormat="1" applyFont="1" applyBorder="1" applyAlignment="1">
      <alignment horizontal="center" vertical="center"/>
    </xf>
    <xf numFmtId="0" fontId="11" fillId="0" borderId="19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/>
    </xf>
    <xf numFmtId="0" fontId="11" fillId="0" borderId="19" xfId="0" applyNumberFormat="1" applyFont="1" applyBorder="1" applyAlignment="1">
      <alignment horizontal="center" wrapText="1"/>
    </xf>
    <xf numFmtId="4" fontId="11" fillId="0" borderId="18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34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34" xfId="0" applyNumberFormat="1" applyFont="1" applyBorder="1" applyAlignment="1">
      <alignment horizontal="center" wrapText="1"/>
    </xf>
    <xf numFmtId="4" fontId="11" fillId="0" borderId="0" xfId="0" applyNumberFormat="1" applyFont="1" applyBorder="1" applyAlignment="1">
      <alignment horizontal="right" vertical="center" wrapText="1"/>
    </xf>
    <xf numFmtId="0" fontId="11" fillId="0" borderId="35" xfId="0" applyNumberFormat="1" applyFont="1" applyBorder="1" applyAlignment="1">
      <alignment horizontal="center" vertical="center" wrapText="1"/>
    </xf>
    <xf numFmtId="4" fontId="11" fillId="0" borderId="31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4" fontId="11" fillId="0" borderId="17" xfId="0" applyNumberFormat="1" applyFont="1" applyBorder="1" applyAlignment="1">
      <alignment horizontal="right" vertical="center"/>
    </xf>
    <xf numFmtId="4" fontId="11" fillId="0" borderId="30" xfId="0" applyNumberFormat="1" applyFont="1" applyBorder="1" applyAlignment="1">
      <alignment horizontal="right" vertical="center"/>
    </xf>
    <xf numFmtId="4" fontId="11" fillId="0" borderId="16" xfId="0" applyNumberFormat="1" applyFont="1" applyFill="1" applyBorder="1" applyAlignment="1">
      <alignment horizontal="right"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0" fontId="11" fillId="10" borderId="34" xfId="0" applyNumberFormat="1" applyFont="1" applyFill="1" applyBorder="1" applyAlignment="1">
      <alignment horizontal="center" vertical="center"/>
    </xf>
    <xf numFmtId="0" fontId="11" fillId="1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10" borderId="0" xfId="0" applyFill="1"/>
    <xf numFmtId="0" fontId="6" fillId="10" borderId="4" xfId="0" applyFont="1" applyFill="1" applyBorder="1" applyAlignment="1">
      <alignment horizontal="center" vertical="center"/>
    </xf>
    <xf numFmtId="0" fontId="8" fillId="10" borderId="2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 textRotation="90" wrapText="1"/>
    </xf>
    <xf numFmtId="0" fontId="2" fillId="5" borderId="25" xfId="0" applyFont="1" applyFill="1" applyBorder="1" applyAlignment="1">
      <alignment horizontal="center" vertical="center" textRotation="90" wrapText="1"/>
    </xf>
    <xf numFmtId="0" fontId="2" fillId="5" borderId="22" xfId="0" applyFont="1" applyFill="1" applyBorder="1" applyAlignment="1">
      <alignment horizontal="center" vertical="center" textRotation="90" wrapText="1"/>
    </xf>
    <xf numFmtId="0" fontId="2" fillId="5" borderId="27" xfId="0" applyFont="1" applyFill="1" applyBorder="1" applyAlignment="1">
      <alignment horizontal="center" vertical="center" textRotation="90" wrapText="1"/>
    </xf>
    <xf numFmtId="0" fontId="2" fillId="5" borderId="23" xfId="0" applyFont="1" applyFill="1" applyBorder="1" applyAlignment="1">
      <alignment horizontal="center" vertical="center" textRotation="90" wrapText="1"/>
    </xf>
    <xf numFmtId="0" fontId="2" fillId="5" borderId="24" xfId="0" applyFont="1" applyFill="1" applyBorder="1" applyAlignment="1">
      <alignment horizontal="center" vertical="center" textRotation="90" wrapText="1"/>
    </xf>
    <xf numFmtId="0" fontId="2" fillId="5" borderId="28" xfId="0" applyFont="1" applyFill="1" applyBorder="1" applyAlignment="1">
      <alignment horizontal="center" vertical="center" textRotation="90" wrapText="1"/>
    </xf>
    <xf numFmtId="0" fontId="2" fillId="5" borderId="29" xfId="0" applyFont="1" applyFill="1" applyBorder="1" applyAlignment="1">
      <alignment horizontal="center" vertical="center" textRotation="90" wrapText="1"/>
    </xf>
    <xf numFmtId="0" fontId="2" fillId="9" borderId="21" xfId="0" applyFont="1" applyFill="1" applyBorder="1" applyAlignment="1">
      <alignment horizontal="center" vertical="center" textRotation="90" wrapText="1"/>
    </xf>
    <xf numFmtId="0" fontId="5" fillId="9" borderId="26" xfId="0" applyFont="1" applyFill="1" applyBorder="1" applyAlignment="1">
      <alignment horizontal="center" vertical="center" textRotation="90" wrapText="1"/>
    </xf>
    <xf numFmtId="0" fontId="2" fillId="9" borderId="26" xfId="0" applyFont="1" applyFill="1" applyBorder="1" applyAlignment="1">
      <alignment horizontal="center" vertical="center" textRotation="90" wrapText="1"/>
    </xf>
    <xf numFmtId="0" fontId="2" fillId="9" borderId="22" xfId="0" applyFont="1" applyFill="1" applyBorder="1" applyAlignment="1">
      <alignment horizontal="center" vertical="center" textRotation="90" wrapText="1"/>
    </xf>
    <xf numFmtId="0" fontId="2" fillId="9" borderId="27" xfId="0" applyFont="1" applyFill="1" applyBorder="1" applyAlignment="1">
      <alignment horizontal="center" vertical="center" textRotation="90" wrapText="1"/>
    </xf>
    <xf numFmtId="0" fontId="2" fillId="9" borderId="23" xfId="0" applyFont="1" applyFill="1" applyBorder="1" applyAlignment="1">
      <alignment horizontal="center" vertical="center" textRotation="90" wrapText="1"/>
    </xf>
    <xf numFmtId="0" fontId="2" fillId="9" borderId="28" xfId="0" applyFont="1" applyFill="1" applyBorder="1" applyAlignment="1">
      <alignment horizontal="center" vertical="center" textRotation="90" wrapText="1"/>
    </xf>
    <xf numFmtId="0" fontId="2" fillId="2" borderId="3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2" fillId="4" borderId="17" xfId="0" applyFont="1" applyFill="1" applyBorder="1" applyAlignment="1">
      <alignment vertical="center" textRotation="90" wrapText="1"/>
    </xf>
    <xf numFmtId="0" fontId="2" fillId="4" borderId="30" xfId="0" applyFont="1" applyFill="1" applyBorder="1" applyAlignment="1">
      <alignment vertical="center" textRotation="90" wrapText="1"/>
    </xf>
    <xf numFmtId="0" fontId="2" fillId="9" borderId="20" xfId="0" applyFont="1" applyFill="1" applyBorder="1" applyAlignment="1">
      <alignment horizontal="center" vertical="center" textRotation="90" wrapText="1" shrinkToFit="1"/>
    </xf>
    <xf numFmtId="0" fontId="2" fillId="9" borderId="25" xfId="0" applyFont="1" applyFill="1" applyBorder="1" applyAlignment="1">
      <alignment horizontal="center" vertical="center" textRotation="90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textRotation="90" wrapText="1"/>
    </xf>
    <xf numFmtId="0" fontId="2" fillId="7" borderId="31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</cellXfs>
  <cellStyles count="1">
    <cellStyle name="Normal" xfId="0" builtinId="0"/>
  </cellStyles>
  <dxfs count="80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FFFF99"/>
      <color rgb="FF99FF33"/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5:Y20" headerRowCount="0" totalsRowShown="0" headerRowDxfId="79" dataDxfId="77" headerRowBorderDxfId="78" tableBorderDxfId="76">
  <tableColumns count="25">
    <tableColumn id="1" name="Column1" headerRowDxfId="75" dataDxfId="74"/>
    <tableColumn id="2" name="Column2" headerRowDxfId="73" dataDxfId="72"/>
    <tableColumn id="3" name="Column3" headerRowDxfId="71" dataDxfId="70"/>
    <tableColumn id="4" name="Column4" headerRowDxfId="69" dataDxfId="68"/>
    <tableColumn id="5" name="Column5" headerRowDxfId="67" dataDxfId="66"/>
    <tableColumn id="6" name="Column6" headerRowDxfId="65" dataDxfId="64"/>
    <tableColumn id="7" name="Column7" headerRowDxfId="63" dataDxfId="62"/>
    <tableColumn id="8" name="Column8" headerRowDxfId="61" dataDxfId="60"/>
    <tableColumn id="9" name="Column9" headerRowDxfId="59" dataDxfId="58"/>
    <tableColumn id="10" name="Column10" headerRowDxfId="57" dataDxfId="56"/>
    <tableColumn id="11" name="Column11" headerRowDxfId="55" dataDxfId="54"/>
    <tableColumn id="12" name="Column12" headerRowDxfId="53" dataDxfId="52"/>
    <tableColumn id="13" name="Column13" headerRowDxfId="51" dataDxfId="50"/>
    <tableColumn id="14" name="Column14" headerRowDxfId="49" dataDxfId="48"/>
    <tableColumn id="15" name="Column15" headerRowDxfId="47" dataDxfId="46"/>
    <tableColumn id="16" name="Column16" headerRowDxfId="45" dataDxfId="44"/>
    <tableColumn id="17" name="Column17" headerRowDxfId="43" dataDxfId="42"/>
    <tableColumn id="18" name="Column18" headerRowDxfId="41" dataDxfId="40"/>
    <tableColumn id="19" name="Column19" headerRowDxfId="39" dataDxfId="38"/>
    <tableColumn id="20" name="Column20" headerRowDxfId="37" dataDxfId="36"/>
    <tableColumn id="21" name="Column21" headerRowDxfId="35" dataDxfId="34"/>
    <tableColumn id="22" name="Column22" headerRowDxfId="33" dataDxfId="32"/>
    <tableColumn id="23" name="Column23" headerRowDxfId="31" dataDxfId="30"/>
    <tableColumn id="24" name="Column24" headerRowDxfId="29" dataDxfId="28"/>
    <tableColumn id="25" name="Column25" headerRowDxfId="27" dataDxfId="26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5:M21" headerRowCount="0" totalsRowShown="0">
  <tableColumns count="13">
    <tableColumn id="1" name="Column1" headerRowDxfId="25" dataDxfId="24"/>
    <tableColumn id="2" name="Column2" headerRowDxfId="23" dataDxfId="22"/>
    <tableColumn id="3" name="Column3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C2" workbookViewId="0">
      <selection activeCell="AA3" sqref="AA3"/>
    </sheetView>
  </sheetViews>
  <sheetFormatPr defaultRowHeight="15" x14ac:dyDescent="0.25"/>
  <cols>
    <col min="1" max="1" width="15.85546875" customWidth="1"/>
    <col min="2" max="2" width="6.7109375" customWidth="1"/>
    <col min="3" max="3" width="5.85546875" customWidth="1"/>
    <col min="4" max="4" width="5.42578125" customWidth="1"/>
    <col min="5" max="5" width="6.7109375" customWidth="1"/>
    <col min="6" max="6" width="6.5703125" customWidth="1"/>
    <col min="7" max="7" width="6" customWidth="1"/>
    <col min="8" max="8" width="6.5703125" customWidth="1"/>
    <col min="9" max="9" width="6.85546875" customWidth="1"/>
    <col min="10" max="10" width="6" customWidth="1"/>
    <col min="11" max="11" width="5.7109375" customWidth="1"/>
    <col min="12" max="12" width="7.140625" customWidth="1"/>
    <col min="13" max="13" width="7" customWidth="1"/>
    <col min="14" max="14" width="6.7109375" customWidth="1"/>
    <col min="15" max="15" width="5" customWidth="1"/>
    <col min="16" max="16" width="5.42578125" customWidth="1"/>
    <col min="17" max="17" width="5.85546875" customWidth="1"/>
    <col min="18" max="18" width="7" customWidth="1"/>
    <col min="19" max="19" width="6" customWidth="1"/>
    <col min="20" max="20" width="9.85546875" customWidth="1"/>
    <col min="21" max="21" width="7.140625" customWidth="1"/>
    <col min="22" max="22" width="6.85546875" customWidth="1"/>
    <col min="23" max="23" width="5.28515625" customWidth="1"/>
    <col min="24" max="24" width="12.140625" customWidth="1"/>
    <col min="25" max="25" width="7.85546875" customWidth="1"/>
  </cols>
  <sheetData>
    <row r="1" spans="1:25" ht="18" customHeight="1" thickBot="1" x14ac:dyDescent="0.3">
      <c r="A1" s="87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9"/>
      <c r="Y1" s="90"/>
    </row>
    <row r="2" spans="1:25" ht="18.75" customHeight="1" thickBot="1" x14ac:dyDescent="0.3">
      <c r="A2" s="91" t="s">
        <v>27</v>
      </c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5" t="s">
        <v>1</v>
      </c>
      <c r="U2" s="96"/>
      <c r="V2" s="96"/>
      <c r="W2" s="96"/>
      <c r="X2" s="96"/>
      <c r="Y2" s="97" t="s">
        <v>2</v>
      </c>
    </row>
    <row r="3" spans="1:25" ht="34.5" customHeight="1" x14ac:dyDescent="0.25">
      <c r="A3" s="92"/>
      <c r="B3" s="100" t="s">
        <v>3</v>
      </c>
      <c r="C3" s="102" t="s">
        <v>4</v>
      </c>
      <c r="D3" s="103"/>
      <c r="E3" s="80" t="s">
        <v>5</v>
      </c>
      <c r="F3" s="80" t="s">
        <v>6</v>
      </c>
      <c r="G3" s="80" t="s">
        <v>7</v>
      </c>
      <c r="H3" s="80" t="s">
        <v>8</v>
      </c>
      <c r="I3" s="80" t="s">
        <v>9</v>
      </c>
      <c r="J3" s="80" t="s">
        <v>10</v>
      </c>
      <c r="K3" s="80" t="s">
        <v>11</v>
      </c>
      <c r="L3" s="80" t="s">
        <v>12</v>
      </c>
      <c r="M3" s="83" t="s">
        <v>13</v>
      </c>
      <c r="N3" s="80" t="s">
        <v>14</v>
      </c>
      <c r="O3" s="80" t="s">
        <v>15</v>
      </c>
      <c r="P3" s="80" t="s">
        <v>16</v>
      </c>
      <c r="Q3" s="80" t="s">
        <v>17</v>
      </c>
      <c r="R3" s="83" t="s">
        <v>18</v>
      </c>
      <c r="S3" s="85" t="s">
        <v>19</v>
      </c>
      <c r="T3" s="72" t="s">
        <v>20</v>
      </c>
      <c r="U3" s="74" t="s">
        <v>21</v>
      </c>
      <c r="V3" s="74" t="s">
        <v>22</v>
      </c>
      <c r="W3" s="76" t="s">
        <v>23</v>
      </c>
      <c r="X3" s="77"/>
      <c r="Y3" s="98"/>
    </row>
    <row r="4" spans="1:25" ht="36.75" customHeight="1" thickBot="1" x14ac:dyDescent="0.3">
      <c r="A4" s="93"/>
      <c r="B4" s="101"/>
      <c r="C4" s="22" t="s">
        <v>24</v>
      </c>
      <c r="D4" s="22" t="s">
        <v>25</v>
      </c>
      <c r="E4" s="82"/>
      <c r="F4" s="82"/>
      <c r="G4" s="82"/>
      <c r="H4" s="82"/>
      <c r="I4" s="82"/>
      <c r="J4" s="82"/>
      <c r="K4" s="104"/>
      <c r="L4" s="82"/>
      <c r="M4" s="84"/>
      <c r="N4" s="81"/>
      <c r="O4" s="82"/>
      <c r="P4" s="82"/>
      <c r="Q4" s="82"/>
      <c r="R4" s="84"/>
      <c r="S4" s="86"/>
      <c r="T4" s="73"/>
      <c r="U4" s="75"/>
      <c r="V4" s="75"/>
      <c r="W4" s="78"/>
      <c r="X4" s="79"/>
      <c r="Y4" s="99"/>
    </row>
    <row r="5" spans="1:25" x14ac:dyDescent="0.25">
      <c r="A5" s="5" t="s">
        <v>28</v>
      </c>
      <c r="B5" s="30">
        <v>1</v>
      </c>
      <c r="C5" s="27">
        <v>0</v>
      </c>
      <c r="D5" s="27">
        <v>0</v>
      </c>
      <c r="E5" s="27">
        <v>12</v>
      </c>
      <c r="F5" s="27">
        <v>2</v>
      </c>
      <c r="G5" s="27">
        <v>9</v>
      </c>
      <c r="H5" s="27">
        <v>0</v>
      </c>
      <c r="I5" s="27">
        <v>19</v>
      </c>
      <c r="J5" s="27">
        <v>0</v>
      </c>
      <c r="K5" s="27">
        <v>0</v>
      </c>
      <c r="L5" s="27">
        <v>3</v>
      </c>
      <c r="M5" s="27">
        <v>20</v>
      </c>
      <c r="N5" s="27">
        <v>0</v>
      </c>
      <c r="O5" s="27">
        <v>0</v>
      </c>
      <c r="P5" s="27">
        <v>2</v>
      </c>
      <c r="Q5" s="27">
        <v>0</v>
      </c>
      <c r="R5" s="27">
        <v>0</v>
      </c>
      <c r="S5" s="31">
        <v>0</v>
      </c>
      <c r="T5" s="32">
        <v>2</v>
      </c>
      <c r="U5" s="27">
        <v>9</v>
      </c>
      <c r="V5" s="27">
        <v>15</v>
      </c>
      <c r="W5" s="27">
        <v>6</v>
      </c>
      <c r="X5" s="31"/>
      <c r="Y5" s="33">
        <v>44</v>
      </c>
    </row>
    <row r="6" spans="1:25" x14ac:dyDescent="0.25">
      <c r="A6" s="6" t="s">
        <v>29</v>
      </c>
      <c r="B6" s="34">
        <v>1</v>
      </c>
      <c r="C6" s="28">
        <v>0</v>
      </c>
      <c r="D6" s="28">
        <v>2</v>
      </c>
      <c r="E6" s="28">
        <v>4</v>
      </c>
      <c r="F6" s="28">
        <v>1</v>
      </c>
      <c r="G6" s="28">
        <v>8</v>
      </c>
      <c r="H6" s="28">
        <v>1</v>
      </c>
      <c r="I6" s="28">
        <v>33</v>
      </c>
      <c r="J6" s="28">
        <v>3</v>
      </c>
      <c r="K6" s="28">
        <v>0</v>
      </c>
      <c r="L6" s="28">
        <v>0</v>
      </c>
      <c r="M6" s="28">
        <v>3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35">
        <v>0</v>
      </c>
      <c r="T6" s="36">
        <v>2</v>
      </c>
      <c r="U6" s="28">
        <v>15</v>
      </c>
      <c r="V6" s="28">
        <v>17</v>
      </c>
      <c r="W6" s="28">
        <v>37</v>
      </c>
      <c r="X6" s="35"/>
      <c r="Y6" s="37">
        <v>35</v>
      </c>
    </row>
    <row r="7" spans="1:25" x14ac:dyDescent="0.25">
      <c r="A7" s="6" t="s">
        <v>30</v>
      </c>
      <c r="B7" s="34">
        <v>2</v>
      </c>
      <c r="C7" s="28">
        <v>0</v>
      </c>
      <c r="D7" s="28">
        <v>2</v>
      </c>
      <c r="E7" s="28">
        <v>9</v>
      </c>
      <c r="F7" s="28">
        <v>15</v>
      </c>
      <c r="G7" s="28">
        <v>10</v>
      </c>
      <c r="H7" s="28">
        <v>0</v>
      </c>
      <c r="I7" s="28">
        <v>33</v>
      </c>
      <c r="J7" s="28">
        <v>3</v>
      </c>
      <c r="K7" s="28">
        <v>0</v>
      </c>
      <c r="L7" s="28">
        <v>12</v>
      </c>
      <c r="M7" s="28">
        <v>69</v>
      </c>
      <c r="N7" s="28">
        <v>0</v>
      </c>
      <c r="O7" s="28">
        <v>5</v>
      </c>
      <c r="P7" s="28">
        <v>2</v>
      </c>
      <c r="Q7" s="28">
        <v>0</v>
      </c>
      <c r="R7" s="28">
        <v>0</v>
      </c>
      <c r="S7" s="35">
        <v>1</v>
      </c>
      <c r="T7" s="36">
        <v>19</v>
      </c>
      <c r="U7" s="28">
        <v>24</v>
      </c>
      <c r="V7" s="28">
        <v>8</v>
      </c>
      <c r="W7" s="28">
        <v>25</v>
      </c>
      <c r="X7" s="35"/>
      <c r="Y7" s="37">
        <v>58</v>
      </c>
    </row>
    <row r="8" spans="1:25" x14ac:dyDescent="0.25">
      <c r="A8" s="6" t="s">
        <v>31</v>
      </c>
      <c r="B8" s="34">
        <v>4</v>
      </c>
      <c r="C8" s="28">
        <v>0</v>
      </c>
      <c r="D8" s="28">
        <v>0</v>
      </c>
      <c r="E8" s="28">
        <v>7</v>
      </c>
      <c r="F8" s="28">
        <v>0</v>
      </c>
      <c r="G8" s="28">
        <v>2</v>
      </c>
      <c r="H8" s="28">
        <v>0</v>
      </c>
      <c r="I8" s="28">
        <v>20</v>
      </c>
      <c r="J8" s="28">
        <v>0</v>
      </c>
      <c r="K8" s="28">
        <v>0</v>
      </c>
      <c r="L8" s="28">
        <v>0</v>
      </c>
      <c r="M8" s="28">
        <v>0</v>
      </c>
      <c r="N8" s="28">
        <v>1</v>
      </c>
      <c r="O8" s="28">
        <v>2</v>
      </c>
      <c r="P8" s="28">
        <v>0</v>
      </c>
      <c r="Q8" s="28">
        <v>0</v>
      </c>
      <c r="R8" s="28">
        <v>0</v>
      </c>
      <c r="S8" s="35">
        <v>0</v>
      </c>
      <c r="T8" s="36">
        <v>9</v>
      </c>
      <c r="U8" s="28">
        <v>3</v>
      </c>
      <c r="V8" s="28">
        <v>0</v>
      </c>
      <c r="W8" s="28">
        <v>9</v>
      </c>
      <c r="X8" s="35"/>
      <c r="Y8" s="37">
        <v>10</v>
      </c>
    </row>
    <row r="9" spans="1:25" x14ac:dyDescent="0.25">
      <c r="A9" s="6" t="s">
        <v>32</v>
      </c>
      <c r="B9" s="34">
        <v>1</v>
      </c>
      <c r="C9" s="28">
        <v>0</v>
      </c>
      <c r="D9" s="28">
        <v>0</v>
      </c>
      <c r="E9" s="28">
        <v>16</v>
      </c>
      <c r="F9" s="28">
        <v>9</v>
      </c>
      <c r="G9" s="28">
        <v>8</v>
      </c>
      <c r="H9" s="28">
        <v>0</v>
      </c>
      <c r="I9" s="28">
        <v>1</v>
      </c>
      <c r="J9" s="28">
        <v>0</v>
      </c>
      <c r="K9" s="28">
        <v>4</v>
      </c>
      <c r="L9" s="28">
        <v>16</v>
      </c>
      <c r="M9" s="28">
        <v>3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35">
        <v>0</v>
      </c>
      <c r="T9" s="36">
        <v>40</v>
      </c>
      <c r="U9" s="28">
        <v>3</v>
      </c>
      <c r="V9" s="28">
        <v>0</v>
      </c>
      <c r="W9" s="28">
        <v>6</v>
      </c>
      <c r="X9" s="35"/>
      <c r="Y9" s="37">
        <v>11</v>
      </c>
    </row>
    <row r="10" spans="1:25" x14ac:dyDescent="0.25">
      <c r="A10" s="6" t="s">
        <v>33</v>
      </c>
      <c r="B10" s="34">
        <v>4</v>
      </c>
      <c r="C10" s="28">
        <v>0</v>
      </c>
      <c r="D10" s="28">
        <v>0</v>
      </c>
      <c r="E10" s="28">
        <v>12</v>
      </c>
      <c r="F10" s="28">
        <v>5</v>
      </c>
      <c r="G10" s="28">
        <v>4</v>
      </c>
      <c r="H10" s="28">
        <v>1</v>
      </c>
      <c r="I10" s="28">
        <v>16</v>
      </c>
      <c r="J10" s="28">
        <v>0</v>
      </c>
      <c r="K10" s="28">
        <v>0</v>
      </c>
      <c r="L10" s="28">
        <v>14</v>
      </c>
      <c r="M10" s="28">
        <v>0</v>
      </c>
      <c r="N10" s="28">
        <v>0</v>
      </c>
      <c r="O10" s="28">
        <v>0</v>
      </c>
      <c r="P10" s="28">
        <v>10</v>
      </c>
      <c r="Q10" s="28">
        <v>0</v>
      </c>
      <c r="R10" s="28">
        <v>0</v>
      </c>
      <c r="S10" s="35">
        <v>0</v>
      </c>
      <c r="T10" s="36">
        <v>10</v>
      </c>
      <c r="U10" s="28">
        <v>2</v>
      </c>
      <c r="V10" s="28">
        <v>0</v>
      </c>
      <c r="W10" s="28">
        <v>46</v>
      </c>
      <c r="X10" s="35"/>
      <c r="Y10" s="37">
        <v>9</v>
      </c>
    </row>
    <row r="11" spans="1:25" x14ac:dyDescent="0.25">
      <c r="A11" s="6" t="s">
        <v>34</v>
      </c>
      <c r="B11" s="34">
        <v>0</v>
      </c>
      <c r="C11" s="28">
        <v>0</v>
      </c>
      <c r="D11" s="28">
        <v>0</v>
      </c>
      <c r="E11" s="28">
        <v>6</v>
      </c>
      <c r="F11" s="28">
        <v>9</v>
      </c>
      <c r="G11" s="28">
        <v>7</v>
      </c>
      <c r="H11" s="28">
        <v>0</v>
      </c>
      <c r="I11" s="28">
        <v>8</v>
      </c>
      <c r="J11" s="28">
        <v>2</v>
      </c>
      <c r="K11" s="28">
        <v>1</v>
      </c>
      <c r="L11" s="28">
        <v>0</v>
      </c>
      <c r="M11" s="28">
        <v>12</v>
      </c>
      <c r="N11" s="28">
        <v>0</v>
      </c>
      <c r="O11" s="28">
        <v>1</v>
      </c>
      <c r="P11" s="28">
        <v>0</v>
      </c>
      <c r="Q11" s="28">
        <v>0</v>
      </c>
      <c r="R11" s="28">
        <v>0</v>
      </c>
      <c r="S11" s="35">
        <v>0</v>
      </c>
      <c r="T11" s="36">
        <v>22</v>
      </c>
      <c r="U11" s="28">
        <v>10</v>
      </c>
      <c r="V11" s="28">
        <v>4</v>
      </c>
      <c r="W11" s="28">
        <v>22</v>
      </c>
      <c r="X11" s="35"/>
      <c r="Y11" s="37">
        <v>46</v>
      </c>
    </row>
    <row r="12" spans="1:25" x14ac:dyDescent="0.25">
      <c r="A12" s="6" t="s">
        <v>35</v>
      </c>
      <c r="B12" s="34">
        <v>2</v>
      </c>
      <c r="C12" s="28">
        <v>0</v>
      </c>
      <c r="D12" s="28">
        <v>1</v>
      </c>
      <c r="E12" s="28">
        <v>4</v>
      </c>
      <c r="F12" s="28">
        <v>5</v>
      </c>
      <c r="G12" s="28">
        <v>1</v>
      </c>
      <c r="H12" s="28">
        <v>0</v>
      </c>
      <c r="I12" s="28">
        <v>9</v>
      </c>
      <c r="J12" s="28">
        <v>4</v>
      </c>
      <c r="K12" s="28">
        <v>0</v>
      </c>
      <c r="L12" s="28">
        <v>3</v>
      </c>
      <c r="M12" s="28">
        <v>2</v>
      </c>
      <c r="N12" s="28">
        <v>0</v>
      </c>
      <c r="O12" s="28">
        <v>0</v>
      </c>
      <c r="P12" s="28">
        <v>2</v>
      </c>
      <c r="Q12" s="28">
        <v>0</v>
      </c>
      <c r="R12" s="28">
        <v>0</v>
      </c>
      <c r="S12" s="35">
        <v>0</v>
      </c>
      <c r="T12" s="36">
        <v>5</v>
      </c>
      <c r="U12" s="28">
        <v>3</v>
      </c>
      <c r="V12" s="28">
        <v>1</v>
      </c>
      <c r="W12" s="28">
        <v>31</v>
      </c>
      <c r="X12" s="35"/>
      <c r="Y12" s="37">
        <v>33</v>
      </c>
    </row>
    <row r="13" spans="1:25" x14ac:dyDescent="0.25">
      <c r="A13" s="6" t="s">
        <v>36</v>
      </c>
      <c r="B13" s="34">
        <v>2</v>
      </c>
      <c r="C13" s="28">
        <v>0</v>
      </c>
      <c r="D13" s="28">
        <v>0</v>
      </c>
      <c r="E13" s="28">
        <v>11</v>
      </c>
      <c r="F13" s="28">
        <v>15</v>
      </c>
      <c r="G13" s="28">
        <v>2</v>
      </c>
      <c r="H13" s="28">
        <v>2</v>
      </c>
      <c r="I13" s="28">
        <v>23</v>
      </c>
      <c r="J13" s="28">
        <v>2</v>
      </c>
      <c r="K13" s="28">
        <v>0</v>
      </c>
      <c r="L13" s="28">
        <v>8</v>
      </c>
      <c r="M13" s="28">
        <v>1</v>
      </c>
      <c r="N13" s="28">
        <v>1</v>
      </c>
      <c r="O13" s="28">
        <v>2</v>
      </c>
      <c r="P13" s="28">
        <v>1</v>
      </c>
      <c r="Q13" s="28">
        <v>0</v>
      </c>
      <c r="R13" s="28">
        <v>0</v>
      </c>
      <c r="S13" s="35">
        <v>0</v>
      </c>
      <c r="T13" s="36">
        <v>10</v>
      </c>
      <c r="U13" s="28">
        <v>13</v>
      </c>
      <c r="V13" s="28">
        <v>0</v>
      </c>
      <c r="W13" s="28">
        <v>12</v>
      </c>
      <c r="X13" s="35"/>
      <c r="Y13" s="37">
        <v>33</v>
      </c>
    </row>
    <row r="14" spans="1:25" x14ac:dyDescent="0.25">
      <c r="A14" s="6" t="s">
        <v>37</v>
      </c>
      <c r="B14" s="34">
        <v>3</v>
      </c>
      <c r="C14" s="28">
        <v>2</v>
      </c>
      <c r="D14" s="28">
        <v>4</v>
      </c>
      <c r="E14" s="28">
        <v>8</v>
      </c>
      <c r="F14" s="28">
        <v>0</v>
      </c>
      <c r="G14" s="28">
        <v>15</v>
      </c>
      <c r="H14" s="28">
        <v>0</v>
      </c>
      <c r="I14" s="28">
        <v>1</v>
      </c>
      <c r="J14" s="28">
        <v>0</v>
      </c>
      <c r="K14" s="28">
        <v>0</v>
      </c>
      <c r="L14" s="28">
        <v>4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1</v>
      </c>
      <c r="S14" s="35">
        <v>0</v>
      </c>
      <c r="T14" s="36">
        <v>8</v>
      </c>
      <c r="U14" s="28">
        <v>16</v>
      </c>
      <c r="V14" s="70">
        <v>199</v>
      </c>
      <c r="W14" s="28">
        <v>21</v>
      </c>
      <c r="X14" s="35"/>
      <c r="Y14" s="37">
        <v>16</v>
      </c>
    </row>
    <row r="15" spans="1:25" x14ac:dyDescent="0.25">
      <c r="A15" s="6" t="s">
        <v>38</v>
      </c>
      <c r="B15" s="34">
        <v>3</v>
      </c>
      <c r="C15" s="28">
        <v>5</v>
      </c>
      <c r="D15" s="28">
        <v>0</v>
      </c>
      <c r="E15" s="28">
        <v>5</v>
      </c>
      <c r="F15" s="28">
        <v>3</v>
      </c>
      <c r="G15" s="28">
        <v>4</v>
      </c>
      <c r="H15" s="28">
        <v>0</v>
      </c>
      <c r="I15" s="28">
        <v>14</v>
      </c>
      <c r="J15" s="28">
        <v>1</v>
      </c>
      <c r="K15" s="28">
        <v>4</v>
      </c>
      <c r="L15" s="28">
        <v>1</v>
      </c>
      <c r="M15" s="28">
        <v>5</v>
      </c>
      <c r="N15" s="28">
        <v>0</v>
      </c>
      <c r="O15" s="28">
        <v>2</v>
      </c>
      <c r="P15" s="28">
        <v>0</v>
      </c>
      <c r="Q15" s="28">
        <v>0</v>
      </c>
      <c r="R15" s="28">
        <v>0</v>
      </c>
      <c r="S15" s="35">
        <v>0</v>
      </c>
      <c r="T15" s="36">
        <v>6</v>
      </c>
      <c r="U15" s="28">
        <v>16</v>
      </c>
      <c r="V15" s="28">
        <v>0</v>
      </c>
      <c r="W15" s="28">
        <v>45</v>
      </c>
      <c r="X15" s="35"/>
      <c r="Y15" s="37">
        <v>33</v>
      </c>
    </row>
    <row r="16" spans="1:25" x14ac:dyDescent="0.25">
      <c r="A16" s="6" t="s">
        <v>39</v>
      </c>
      <c r="B16" s="34">
        <v>0</v>
      </c>
      <c r="C16" s="28">
        <v>1</v>
      </c>
      <c r="D16" s="28">
        <v>0</v>
      </c>
      <c r="E16" s="28">
        <v>6</v>
      </c>
      <c r="F16" s="28">
        <v>1</v>
      </c>
      <c r="G16" s="28">
        <v>11</v>
      </c>
      <c r="H16" s="28">
        <v>2</v>
      </c>
      <c r="I16" s="28">
        <v>22</v>
      </c>
      <c r="J16" s="28">
        <v>0</v>
      </c>
      <c r="K16" s="28">
        <v>0</v>
      </c>
      <c r="L16" s="28">
        <v>4</v>
      </c>
      <c r="M16" s="28">
        <v>3</v>
      </c>
      <c r="N16" s="28">
        <v>0</v>
      </c>
      <c r="O16" s="28">
        <v>1</v>
      </c>
      <c r="P16" s="28">
        <v>2</v>
      </c>
      <c r="Q16" s="28">
        <v>0</v>
      </c>
      <c r="R16" s="28">
        <v>0</v>
      </c>
      <c r="S16" s="35">
        <v>0</v>
      </c>
      <c r="T16" s="36">
        <v>21</v>
      </c>
      <c r="U16" s="28">
        <v>11</v>
      </c>
      <c r="V16" s="28">
        <v>14</v>
      </c>
      <c r="W16" s="28">
        <v>15</v>
      </c>
      <c r="X16" s="35"/>
      <c r="Y16" s="37">
        <v>26</v>
      </c>
    </row>
    <row r="17" spans="1:25" x14ac:dyDescent="0.25">
      <c r="A17" s="6" t="s">
        <v>40</v>
      </c>
      <c r="B17" s="34">
        <v>1</v>
      </c>
      <c r="C17" s="28">
        <v>2</v>
      </c>
      <c r="D17" s="28">
        <v>0</v>
      </c>
      <c r="E17" s="28">
        <v>0</v>
      </c>
      <c r="F17" s="28">
        <v>7</v>
      </c>
      <c r="G17" s="28">
        <v>0</v>
      </c>
      <c r="H17" s="28">
        <v>0</v>
      </c>
      <c r="I17" s="28">
        <v>25</v>
      </c>
      <c r="J17" s="28">
        <v>0</v>
      </c>
      <c r="K17" s="28">
        <v>1</v>
      </c>
      <c r="L17" s="28">
        <v>1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35">
        <v>0</v>
      </c>
      <c r="T17" s="36">
        <v>2</v>
      </c>
      <c r="U17" s="28">
        <v>10</v>
      </c>
      <c r="V17" s="28">
        <v>0</v>
      </c>
      <c r="W17" s="28">
        <v>64</v>
      </c>
      <c r="X17" s="35"/>
      <c r="Y17" s="37">
        <v>53</v>
      </c>
    </row>
    <row r="18" spans="1:25" x14ac:dyDescent="0.25">
      <c r="A18" s="6" t="s">
        <v>41</v>
      </c>
      <c r="B18" s="34">
        <v>0</v>
      </c>
      <c r="C18" s="28">
        <v>2</v>
      </c>
      <c r="D18" s="28">
        <v>2</v>
      </c>
      <c r="E18" s="28">
        <v>6</v>
      </c>
      <c r="F18" s="28">
        <v>2</v>
      </c>
      <c r="G18" s="28">
        <v>0</v>
      </c>
      <c r="H18" s="28">
        <v>11</v>
      </c>
      <c r="I18" s="28">
        <v>39</v>
      </c>
      <c r="J18" s="28">
        <v>1</v>
      </c>
      <c r="K18" s="28">
        <v>0</v>
      </c>
      <c r="L18" s="28">
        <v>7</v>
      </c>
      <c r="M18" s="28">
        <v>1</v>
      </c>
      <c r="N18" s="28">
        <v>0</v>
      </c>
      <c r="O18" s="28">
        <v>1</v>
      </c>
      <c r="P18" s="28">
        <v>0</v>
      </c>
      <c r="Q18" s="28">
        <v>3</v>
      </c>
      <c r="R18" s="28">
        <v>0</v>
      </c>
      <c r="S18" s="35">
        <v>0</v>
      </c>
      <c r="T18" s="36">
        <v>7</v>
      </c>
      <c r="U18" s="28">
        <v>16</v>
      </c>
      <c r="V18" s="28">
        <v>6</v>
      </c>
      <c r="W18" s="28">
        <v>10</v>
      </c>
      <c r="X18" s="35"/>
      <c r="Y18" s="37">
        <v>43</v>
      </c>
    </row>
    <row r="19" spans="1:25" x14ac:dyDescent="0.25">
      <c r="A19" s="6" t="s">
        <v>42</v>
      </c>
      <c r="B19" s="34">
        <v>3</v>
      </c>
      <c r="C19" s="28">
        <v>1</v>
      </c>
      <c r="D19" s="28">
        <v>0</v>
      </c>
      <c r="E19" s="28">
        <v>1</v>
      </c>
      <c r="F19" s="28">
        <v>11</v>
      </c>
      <c r="G19" s="28">
        <v>0</v>
      </c>
      <c r="H19" s="28">
        <v>0</v>
      </c>
      <c r="I19" s="28">
        <v>20</v>
      </c>
      <c r="J19" s="28">
        <v>0</v>
      </c>
      <c r="K19" s="28">
        <v>0</v>
      </c>
      <c r="L19" s="28">
        <v>4</v>
      </c>
      <c r="M19" s="28">
        <v>4</v>
      </c>
      <c r="N19" s="28">
        <v>2</v>
      </c>
      <c r="O19" s="28">
        <v>0</v>
      </c>
      <c r="P19" s="28">
        <v>0</v>
      </c>
      <c r="Q19" s="28">
        <v>0</v>
      </c>
      <c r="R19" s="28">
        <v>0</v>
      </c>
      <c r="S19" s="35">
        <v>0</v>
      </c>
      <c r="T19" s="36">
        <v>14</v>
      </c>
      <c r="U19" s="28">
        <v>10</v>
      </c>
      <c r="V19" s="28">
        <v>0</v>
      </c>
      <c r="W19" s="28">
        <v>25</v>
      </c>
      <c r="X19" s="35"/>
      <c r="Y19" s="37">
        <v>39</v>
      </c>
    </row>
    <row r="20" spans="1:25" x14ac:dyDescent="0.25">
      <c r="A20" s="7" t="s">
        <v>43</v>
      </c>
      <c r="B20" s="38">
        <v>2</v>
      </c>
      <c r="C20" s="29">
        <v>0</v>
      </c>
      <c r="D20" s="29">
        <v>0</v>
      </c>
      <c r="E20" s="29">
        <v>6</v>
      </c>
      <c r="F20" s="29">
        <v>4</v>
      </c>
      <c r="G20" s="29">
        <v>7</v>
      </c>
      <c r="H20" s="29">
        <v>4</v>
      </c>
      <c r="I20" s="29">
        <v>20</v>
      </c>
      <c r="J20" s="29">
        <v>0</v>
      </c>
      <c r="K20" s="29">
        <v>0</v>
      </c>
      <c r="L20" s="29">
        <v>0</v>
      </c>
      <c r="M20" s="29">
        <v>6</v>
      </c>
      <c r="N20" s="29">
        <v>0</v>
      </c>
      <c r="O20" s="29">
        <v>3</v>
      </c>
      <c r="P20" s="29">
        <v>4</v>
      </c>
      <c r="Q20" s="29">
        <v>0</v>
      </c>
      <c r="R20" s="29">
        <v>0</v>
      </c>
      <c r="S20" s="39">
        <v>0</v>
      </c>
      <c r="T20" s="40">
        <v>7</v>
      </c>
      <c r="U20" s="29">
        <v>9</v>
      </c>
      <c r="V20" s="29">
        <v>0</v>
      </c>
      <c r="W20" s="29">
        <v>26</v>
      </c>
      <c r="X20" s="39"/>
      <c r="Y20" s="41">
        <v>57</v>
      </c>
    </row>
    <row r="21" spans="1:25" ht="15.75" thickBot="1" x14ac:dyDescent="0.3">
      <c r="A21" s="16" t="s">
        <v>26</v>
      </c>
      <c r="B21" s="17">
        <f>SUM(B5:B20)</f>
        <v>29</v>
      </c>
      <c r="C21" s="18">
        <f t="shared" ref="C21:W21" si="0">SUM(C5:C20)</f>
        <v>13</v>
      </c>
      <c r="D21" s="18">
        <f t="shared" si="0"/>
        <v>11</v>
      </c>
      <c r="E21" s="18">
        <f t="shared" si="0"/>
        <v>113</v>
      </c>
      <c r="F21" s="18">
        <f t="shared" si="0"/>
        <v>89</v>
      </c>
      <c r="G21" s="18">
        <f t="shared" si="0"/>
        <v>88</v>
      </c>
      <c r="H21" s="18">
        <f t="shared" si="0"/>
        <v>21</v>
      </c>
      <c r="I21" s="18">
        <f t="shared" si="0"/>
        <v>303</v>
      </c>
      <c r="J21" s="18">
        <f t="shared" si="0"/>
        <v>16</v>
      </c>
      <c r="K21" s="18">
        <f t="shared" si="0"/>
        <v>10</v>
      </c>
      <c r="L21" s="18">
        <f t="shared" si="0"/>
        <v>77</v>
      </c>
      <c r="M21" s="18">
        <f t="shared" si="0"/>
        <v>129</v>
      </c>
      <c r="N21" s="18">
        <f t="shared" si="0"/>
        <v>4</v>
      </c>
      <c r="O21" s="18">
        <f t="shared" si="0"/>
        <v>17</v>
      </c>
      <c r="P21" s="18">
        <f t="shared" si="0"/>
        <v>23</v>
      </c>
      <c r="Q21" s="18">
        <f t="shared" si="0"/>
        <v>3</v>
      </c>
      <c r="R21" s="18">
        <f t="shared" si="0"/>
        <v>1</v>
      </c>
      <c r="S21" s="19">
        <f t="shared" si="0"/>
        <v>1</v>
      </c>
      <c r="T21" s="20">
        <f t="shared" si="0"/>
        <v>184</v>
      </c>
      <c r="U21" s="18">
        <f t="shared" si="0"/>
        <v>170</v>
      </c>
      <c r="V21" s="18">
        <f t="shared" si="0"/>
        <v>264</v>
      </c>
      <c r="W21" s="18">
        <f t="shared" si="0"/>
        <v>400</v>
      </c>
      <c r="X21" s="71"/>
      <c r="Y21" s="21">
        <f>SUM(Y5:Y20)</f>
        <v>546</v>
      </c>
    </row>
  </sheetData>
  <mergeCells count="26">
    <mergeCell ref="M3:M4"/>
    <mergeCell ref="A1:Y1"/>
    <mergeCell ref="A2:A4"/>
    <mergeCell ref="B2:S2"/>
    <mergeCell ref="T2:X2"/>
    <mergeCell ref="Y2:Y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X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A2" sqref="A2:M2"/>
    </sheetView>
  </sheetViews>
  <sheetFormatPr defaultRowHeight="15" x14ac:dyDescent="0.25"/>
  <cols>
    <col min="1" max="1" width="18.5703125" customWidth="1"/>
    <col min="2" max="2" width="11.140625" customWidth="1"/>
    <col min="3" max="3" width="11.7109375" customWidth="1"/>
    <col min="4" max="4" width="10.7109375" customWidth="1"/>
    <col min="5" max="5" width="16.5703125" customWidth="1"/>
    <col min="6" max="6" width="11.28515625" customWidth="1"/>
    <col min="7" max="7" width="7.85546875" customWidth="1"/>
    <col min="8" max="8" width="16.140625" customWidth="1"/>
    <col min="9" max="9" width="16.7109375" customWidth="1"/>
    <col min="10" max="10" width="7.42578125" customWidth="1"/>
    <col min="11" max="11" width="14.85546875" customWidth="1"/>
    <col min="12" max="12" width="17.28515625" customWidth="1"/>
    <col min="13" max="13" width="8.28515625" customWidth="1"/>
  </cols>
  <sheetData>
    <row r="1" spans="1:14" ht="15.75" thickBot="1" x14ac:dyDescent="0.3"/>
    <row r="2" spans="1:14" ht="15.75" thickBot="1" x14ac:dyDescent="0.3">
      <c r="A2" s="107" t="s">
        <v>63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4" ht="54.75" thickBot="1" x14ac:dyDescent="0.3">
      <c r="A3" s="110" t="s">
        <v>27</v>
      </c>
      <c r="B3" s="1" t="s">
        <v>44</v>
      </c>
      <c r="C3" s="2" t="s">
        <v>45</v>
      </c>
      <c r="D3" s="3" t="s">
        <v>46</v>
      </c>
      <c r="E3" s="2" t="s">
        <v>47</v>
      </c>
      <c r="F3" s="3" t="s">
        <v>48</v>
      </c>
      <c r="G3" s="105" t="s">
        <v>49</v>
      </c>
      <c r="H3" s="106"/>
      <c r="I3" s="3" t="s">
        <v>50</v>
      </c>
      <c r="J3" s="105" t="s">
        <v>51</v>
      </c>
      <c r="K3" s="106"/>
      <c r="L3" s="3" t="s">
        <v>52</v>
      </c>
      <c r="M3" s="4" t="s">
        <v>53</v>
      </c>
    </row>
    <row r="4" spans="1:14" ht="15.75" thickBot="1" x14ac:dyDescent="0.3">
      <c r="A4" s="111"/>
      <c r="B4" s="8" t="s">
        <v>54</v>
      </c>
      <c r="C4" s="9" t="s">
        <v>55</v>
      </c>
      <c r="D4" s="10" t="s">
        <v>56</v>
      </c>
      <c r="E4" s="11" t="s">
        <v>54</v>
      </c>
      <c r="F4" s="10" t="s">
        <v>54</v>
      </c>
      <c r="G4" s="11" t="s">
        <v>54</v>
      </c>
      <c r="H4" s="12" t="s">
        <v>57</v>
      </c>
      <c r="I4" s="9" t="s">
        <v>58</v>
      </c>
      <c r="J4" s="10" t="s">
        <v>54</v>
      </c>
      <c r="K4" s="11" t="s">
        <v>57</v>
      </c>
      <c r="L4" s="10" t="s">
        <v>58</v>
      </c>
      <c r="M4" s="11" t="s">
        <v>54</v>
      </c>
    </row>
    <row r="5" spans="1:14" ht="15.75" x14ac:dyDescent="0.25">
      <c r="A5" s="13" t="s">
        <v>28</v>
      </c>
      <c r="B5" s="48">
        <v>100</v>
      </c>
      <c r="C5" s="49">
        <v>80</v>
      </c>
      <c r="D5" s="50">
        <v>0</v>
      </c>
      <c r="E5" s="49">
        <v>0</v>
      </c>
      <c r="F5" s="49">
        <v>0</v>
      </c>
      <c r="G5" s="51">
        <v>4</v>
      </c>
      <c r="H5" s="52">
        <v>15000</v>
      </c>
      <c r="I5" s="61">
        <v>2000</v>
      </c>
      <c r="J5" s="48">
        <v>1</v>
      </c>
      <c r="K5" s="53">
        <v>52</v>
      </c>
      <c r="L5" s="64">
        <v>517.5</v>
      </c>
      <c r="M5" s="54">
        <v>0</v>
      </c>
    </row>
    <row r="6" spans="1:14" ht="15.75" x14ac:dyDescent="0.25">
      <c r="A6" s="14" t="s">
        <v>29</v>
      </c>
      <c r="B6" s="55">
        <v>121</v>
      </c>
      <c r="C6" s="56">
        <v>127</v>
      </c>
      <c r="D6" s="25">
        <v>9</v>
      </c>
      <c r="E6" s="56">
        <v>0</v>
      </c>
      <c r="F6" s="56">
        <v>2</v>
      </c>
      <c r="G6" s="57">
        <v>10</v>
      </c>
      <c r="H6" s="42">
        <v>72800</v>
      </c>
      <c r="I6" s="62">
        <v>277200</v>
      </c>
      <c r="J6" s="55">
        <v>3</v>
      </c>
      <c r="K6" s="58">
        <v>6991</v>
      </c>
      <c r="L6" s="65">
        <v>2369.6</v>
      </c>
      <c r="M6" s="59">
        <v>0</v>
      </c>
    </row>
    <row r="7" spans="1:14" ht="15.75" x14ac:dyDescent="0.25">
      <c r="A7" s="14" t="s">
        <v>30</v>
      </c>
      <c r="B7" s="24">
        <v>158</v>
      </c>
      <c r="C7" s="25">
        <v>239</v>
      </c>
      <c r="D7" s="25">
        <v>9</v>
      </c>
      <c r="E7" s="25">
        <v>0</v>
      </c>
      <c r="F7" s="25">
        <v>0</v>
      </c>
      <c r="G7" s="43">
        <v>1</v>
      </c>
      <c r="H7" s="42">
        <v>8000</v>
      </c>
      <c r="I7" s="62">
        <v>2000</v>
      </c>
      <c r="J7" s="24">
        <v>0</v>
      </c>
      <c r="K7" s="42">
        <v>0</v>
      </c>
      <c r="L7" s="62">
        <v>115403.96</v>
      </c>
      <c r="M7" s="47">
        <v>1</v>
      </c>
    </row>
    <row r="8" spans="1:14" ht="15.75" x14ac:dyDescent="0.25">
      <c r="A8" s="14" t="s">
        <v>31</v>
      </c>
      <c r="B8" s="24">
        <v>55</v>
      </c>
      <c r="C8" s="25">
        <v>57</v>
      </c>
      <c r="D8" s="25">
        <v>0</v>
      </c>
      <c r="E8" s="25">
        <v>1</v>
      </c>
      <c r="F8" s="25">
        <v>0</v>
      </c>
      <c r="G8" s="43">
        <v>4</v>
      </c>
      <c r="H8" s="42">
        <v>4200</v>
      </c>
      <c r="I8" s="62">
        <v>110</v>
      </c>
      <c r="J8" s="24">
        <v>1</v>
      </c>
      <c r="K8" s="42">
        <v>103.9</v>
      </c>
      <c r="L8" s="62">
        <v>5682.62</v>
      </c>
      <c r="M8" s="47">
        <v>0</v>
      </c>
    </row>
    <row r="9" spans="1:14" ht="15.75" x14ac:dyDescent="0.25">
      <c r="A9" s="14" t="s">
        <v>32</v>
      </c>
      <c r="B9" s="24">
        <v>98</v>
      </c>
      <c r="C9" s="25">
        <v>107</v>
      </c>
      <c r="D9" s="25">
        <v>8</v>
      </c>
      <c r="E9" s="25">
        <v>3</v>
      </c>
      <c r="F9" s="25">
        <v>0</v>
      </c>
      <c r="G9" s="43">
        <v>5</v>
      </c>
      <c r="H9" s="42">
        <v>2100</v>
      </c>
      <c r="I9" s="62">
        <v>4500</v>
      </c>
      <c r="J9" s="24">
        <v>0</v>
      </c>
      <c r="K9" s="42">
        <v>0</v>
      </c>
      <c r="L9" s="62">
        <v>143.96</v>
      </c>
      <c r="M9" s="47">
        <v>1</v>
      </c>
    </row>
    <row r="10" spans="1:14" ht="15.75" x14ac:dyDescent="0.25">
      <c r="A10" s="14" t="s">
        <v>33</v>
      </c>
      <c r="B10" s="24">
        <v>113</v>
      </c>
      <c r="C10" s="25">
        <v>124</v>
      </c>
      <c r="D10" s="25">
        <v>4</v>
      </c>
      <c r="E10" s="25">
        <v>0</v>
      </c>
      <c r="F10" s="25">
        <v>0</v>
      </c>
      <c r="G10" s="43">
        <v>3</v>
      </c>
      <c r="H10" s="42">
        <v>5300</v>
      </c>
      <c r="I10" s="62">
        <v>400</v>
      </c>
      <c r="J10" s="66">
        <v>1</v>
      </c>
      <c r="K10" s="68" t="s">
        <v>62</v>
      </c>
      <c r="L10" s="62">
        <v>1261.5999999999999</v>
      </c>
      <c r="M10" s="47">
        <v>0</v>
      </c>
      <c r="N10" s="69"/>
    </row>
    <row r="11" spans="1:14" ht="15.75" x14ac:dyDescent="0.25">
      <c r="A11" s="14" t="s">
        <v>34</v>
      </c>
      <c r="B11" s="24">
        <v>103</v>
      </c>
      <c r="C11" s="25">
        <v>104</v>
      </c>
      <c r="D11" s="25">
        <v>3</v>
      </c>
      <c r="E11" s="25">
        <v>2</v>
      </c>
      <c r="F11" s="25">
        <v>0</v>
      </c>
      <c r="G11" s="43">
        <v>0</v>
      </c>
      <c r="H11" s="42">
        <v>0</v>
      </c>
      <c r="I11" s="62">
        <v>5203</v>
      </c>
      <c r="J11" s="24">
        <v>0</v>
      </c>
      <c r="K11" s="42">
        <v>0</v>
      </c>
      <c r="L11" s="62">
        <v>0</v>
      </c>
      <c r="M11" s="47">
        <v>0</v>
      </c>
    </row>
    <row r="12" spans="1:14" ht="15.75" x14ac:dyDescent="0.25">
      <c r="A12" s="14" t="s">
        <v>35</v>
      </c>
      <c r="B12" s="24">
        <v>70</v>
      </c>
      <c r="C12" s="25">
        <v>73</v>
      </c>
      <c r="D12" s="25">
        <v>4</v>
      </c>
      <c r="E12" s="25">
        <v>1</v>
      </c>
      <c r="F12" s="25">
        <v>0</v>
      </c>
      <c r="G12" s="43">
        <v>4</v>
      </c>
      <c r="H12" s="42">
        <v>62000</v>
      </c>
      <c r="I12" s="62">
        <v>35800</v>
      </c>
      <c r="J12" s="24">
        <v>0</v>
      </c>
      <c r="K12" s="42">
        <v>0</v>
      </c>
      <c r="L12" s="62">
        <v>0</v>
      </c>
      <c r="M12" s="47">
        <v>0</v>
      </c>
    </row>
    <row r="13" spans="1:14" ht="15.75" x14ac:dyDescent="0.25">
      <c r="A13" s="14" t="s">
        <v>36</v>
      </c>
      <c r="B13" s="24">
        <v>97</v>
      </c>
      <c r="C13" s="25">
        <v>105</v>
      </c>
      <c r="D13" s="25">
        <v>3</v>
      </c>
      <c r="E13" s="25">
        <v>0</v>
      </c>
      <c r="F13" s="25">
        <v>0</v>
      </c>
      <c r="G13" s="43">
        <v>3</v>
      </c>
      <c r="H13" s="42">
        <v>20300</v>
      </c>
      <c r="I13" s="62">
        <v>5144</v>
      </c>
      <c r="J13" s="24">
        <v>1</v>
      </c>
      <c r="K13" s="42">
        <v>815</v>
      </c>
      <c r="L13" s="62">
        <v>7778.87</v>
      </c>
      <c r="M13" s="47">
        <v>0</v>
      </c>
    </row>
    <row r="14" spans="1:14" ht="15.75" x14ac:dyDescent="0.25">
      <c r="A14" s="14" t="s">
        <v>37</v>
      </c>
      <c r="B14" s="66">
        <v>273</v>
      </c>
      <c r="C14" s="67">
        <v>282</v>
      </c>
      <c r="D14" s="25">
        <v>5</v>
      </c>
      <c r="E14" s="25">
        <v>2</v>
      </c>
      <c r="F14" s="25">
        <v>0</v>
      </c>
      <c r="G14" s="43">
        <v>1</v>
      </c>
      <c r="H14" s="42">
        <v>7000</v>
      </c>
      <c r="I14" s="62">
        <v>7500</v>
      </c>
      <c r="J14" s="24">
        <v>3</v>
      </c>
      <c r="K14" s="42">
        <v>56489</v>
      </c>
      <c r="L14" s="62">
        <v>18652.46</v>
      </c>
      <c r="M14" s="47">
        <v>0</v>
      </c>
      <c r="N14" s="69"/>
    </row>
    <row r="15" spans="1:14" ht="15.75" x14ac:dyDescent="0.25">
      <c r="A15" s="14" t="s">
        <v>38</v>
      </c>
      <c r="B15" s="24">
        <v>100</v>
      </c>
      <c r="C15" s="25">
        <v>114</v>
      </c>
      <c r="D15" s="25">
        <v>6</v>
      </c>
      <c r="E15" s="25">
        <v>0</v>
      </c>
      <c r="F15" s="25">
        <v>0</v>
      </c>
      <c r="G15" s="43">
        <v>7</v>
      </c>
      <c r="H15" s="42">
        <v>18200</v>
      </c>
      <c r="I15" s="62">
        <v>3847</v>
      </c>
      <c r="J15" s="24">
        <v>2</v>
      </c>
      <c r="K15" s="42">
        <v>474</v>
      </c>
      <c r="L15" s="62">
        <v>0</v>
      </c>
      <c r="M15" s="47">
        <v>0</v>
      </c>
    </row>
    <row r="16" spans="1:14" ht="15.75" x14ac:dyDescent="0.25">
      <c r="A16" s="14" t="s">
        <v>39</v>
      </c>
      <c r="B16" s="24">
        <v>109</v>
      </c>
      <c r="C16" s="25">
        <v>114</v>
      </c>
      <c r="D16" s="25">
        <v>5</v>
      </c>
      <c r="E16" s="25">
        <v>4</v>
      </c>
      <c r="F16" s="25">
        <v>0</v>
      </c>
      <c r="G16" s="43">
        <v>4</v>
      </c>
      <c r="H16" s="42">
        <v>6000</v>
      </c>
      <c r="I16" s="62">
        <v>3500</v>
      </c>
      <c r="J16" s="24">
        <v>2</v>
      </c>
      <c r="K16" s="42">
        <v>299</v>
      </c>
      <c r="L16" s="62">
        <v>27732.59</v>
      </c>
      <c r="M16" s="47"/>
    </row>
    <row r="17" spans="1:13" ht="15.75" x14ac:dyDescent="0.25">
      <c r="A17" s="14" t="s">
        <v>40</v>
      </c>
      <c r="B17" s="24">
        <v>111</v>
      </c>
      <c r="C17" s="25">
        <v>113</v>
      </c>
      <c r="D17" s="25">
        <v>9</v>
      </c>
      <c r="E17" s="25">
        <v>3</v>
      </c>
      <c r="F17" s="25">
        <v>2</v>
      </c>
      <c r="G17" s="43">
        <v>5</v>
      </c>
      <c r="H17" s="42">
        <v>10200</v>
      </c>
      <c r="I17" s="62">
        <v>12971.33</v>
      </c>
      <c r="J17" s="24" t="s">
        <v>61</v>
      </c>
      <c r="K17" s="42">
        <v>0</v>
      </c>
      <c r="L17" s="62">
        <v>5255.31</v>
      </c>
      <c r="M17" s="47">
        <v>0</v>
      </c>
    </row>
    <row r="18" spans="1:13" ht="15.75" x14ac:dyDescent="0.25">
      <c r="A18" s="14" t="s">
        <v>41</v>
      </c>
      <c r="B18" s="24">
        <v>105</v>
      </c>
      <c r="C18" s="25">
        <v>114</v>
      </c>
      <c r="D18" s="25">
        <v>2</v>
      </c>
      <c r="E18" s="25">
        <v>1</v>
      </c>
      <c r="F18" s="25">
        <v>0</v>
      </c>
      <c r="G18" s="43">
        <v>0</v>
      </c>
      <c r="H18" s="42">
        <v>0</v>
      </c>
      <c r="I18" s="62">
        <v>3100</v>
      </c>
      <c r="J18" s="24">
        <v>1</v>
      </c>
      <c r="K18" s="42">
        <v>14657</v>
      </c>
      <c r="L18" s="62">
        <v>3466.35</v>
      </c>
      <c r="M18" s="47">
        <v>0</v>
      </c>
    </row>
    <row r="19" spans="1:13" ht="15.75" x14ac:dyDescent="0.25">
      <c r="A19" s="14" t="s">
        <v>42</v>
      </c>
      <c r="B19" s="24">
        <v>94</v>
      </c>
      <c r="C19" s="25">
        <v>95</v>
      </c>
      <c r="D19" s="25">
        <v>2</v>
      </c>
      <c r="E19" s="25">
        <v>1</v>
      </c>
      <c r="F19" s="25">
        <v>0</v>
      </c>
      <c r="G19" s="43">
        <v>3</v>
      </c>
      <c r="H19" s="42">
        <v>5400</v>
      </c>
      <c r="I19" s="62">
        <v>500</v>
      </c>
      <c r="J19" s="24">
        <v>1</v>
      </c>
      <c r="K19" s="42">
        <v>341</v>
      </c>
      <c r="L19" s="62">
        <v>628.75</v>
      </c>
      <c r="M19" s="47">
        <v>0</v>
      </c>
    </row>
    <row r="20" spans="1:13" ht="16.5" thickBot="1" x14ac:dyDescent="0.3">
      <c r="A20" s="14" t="s">
        <v>43</v>
      </c>
      <c r="B20" s="24">
        <v>98</v>
      </c>
      <c r="C20" s="25">
        <v>98</v>
      </c>
      <c r="D20" s="25">
        <v>9</v>
      </c>
      <c r="E20" s="25">
        <v>3</v>
      </c>
      <c r="F20" s="25">
        <v>0</v>
      </c>
      <c r="G20" s="44">
        <v>8</v>
      </c>
      <c r="H20" s="46">
        <v>5250</v>
      </c>
      <c r="I20" s="63">
        <v>2316.64</v>
      </c>
      <c r="J20" s="45">
        <v>1</v>
      </c>
      <c r="K20" s="46">
        <v>8</v>
      </c>
      <c r="L20" s="63">
        <v>5743.27</v>
      </c>
      <c r="M20" s="47">
        <v>3</v>
      </c>
    </row>
    <row r="21" spans="1:13" ht="16.5" thickBot="1" x14ac:dyDescent="0.3">
      <c r="A21" s="15" t="s">
        <v>59</v>
      </c>
      <c r="B21" s="23">
        <f>SUM(B5:B20)</f>
        <v>1805</v>
      </c>
      <c r="C21" s="23">
        <f t="shared" ref="C21:M21" si="0">SUM(C5:C20)</f>
        <v>1946</v>
      </c>
      <c r="D21" s="23">
        <f t="shared" si="0"/>
        <v>78</v>
      </c>
      <c r="E21" s="23">
        <f t="shared" si="0"/>
        <v>21</v>
      </c>
      <c r="F21" s="23">
        <f t="shared" si="0"/>
        <v>4</v>
      </c>
      <c r="G21" s="23">
        <f t="shared" si="0"/>
        <v>62</v>
      </c>
      <c r="H21" s="60">
        <f t="shared" si="0"/>
        <v>241750</v>
      </c>
      <c r="I21" s="26">
        <f t="shared" si="0"/>
        <v>366091.97000000003</v>
      </c>
      <c r="J21" s="23">
        <f t="shared" si="0"/>
        <v>17</v>
      </c>
      <c r="K21" s="60">
        <f t="shared" si="0"/>
        <v>80229.899999999994</v>
      </c>
      <c r="L21" s="26">
        <f t="shared" si="0"/>
        <v>194636.84</v>
      </c>
      <c r="M21" s="23">
        <f t="shared" si="0"/>
        <v>5</v>
      </c>
    </row>
  </sheetData>
  <mergeCells count="4">
    <mergeCell ref="G3:H3"/>
    <mergeCell ref="J3:K3"/>
    <mergeCell ref="A2:M2"/>
    <mergeCell ref="A3:A4"/>
  </mergeCells>
  <pageMargins left="0.7" right="0.7" top="0.75" bottom="0.75" header="0.3" footer="0.3"/>
  <pageSetup paperSize="9" scale="6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Компоненти</vt:lpstr>
      <vt:lpstr>АНМ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2016-07-18T09:20:25Z</dcterms:modified>
</cp:coreProperties>
</file>